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59" firstSheet="1" activeTab="6"/>
  </bookViews>
  <sheets>
    <sheet name="results" sheetId="13" state="veryHidden" r:id=""/>
    <sheet name="财政拨款收支总表" sheetId="2" r:id="rId1"/>
    <sheet name="一般公共预算支出" sheetId="4" r:id="rId2"/>
    <sheet name="一般公共预算财政基本支出" sheetId="5" r:id="rId3"/>
    <sheet name="一般公用预算“三公”经费支出表" sheetId="6" r:id="rId4"/>
    <sheet name="政府性基金预算支出表" sheetId="7" r:id="rId5"/>
    <sheet name="部门收支总表" sheetId="8" r:id="rId6"/>
    <sheet name="部门收入总表" sheetId="10" r:id="rId7"/>
    <sheet name="部门支出总表" sheetId="11" r:id="rId8"/>
    <sheet name="2017年永川区预算单位公开网址信息表" sheetId="12" r:id="rId9"/>
  </sheets>
  <definedNames>
    <definedName name="_xlnm.Print_Area" localSheetId="7">部门收入总表!$A$1:$L$30</definedName>
    <definedName name="_xlnm.Print_Area" localSheetId="8">部门支出总表!$A$1:$H$29</definedName>
    <definedName name="_xlnm.Print_Area" localSheetId="1">财政拨款收支总表!$A$1:$G$20</definedName>
    <definedName name="_xlnm.Print_Area" localSheetId="3">一般公共预算财政基本支出!$A$1:$E$34</definedName>
    <definedName name="_xlnm.Print_Area" localSheetId="2">一般公共预算支出!$A$1:$F$31</definedName>
    <definedName name="_xlnm.Print_Area" localSheetId="4">一般公用预算“三公”经费支出表!$A$1:$L$8</definedName>
    <definedName name="_xlnm.Print_Titles" localSheetId="9">'2017年永川区预算单位公开网址信息表'!$2:$3</definedName>
    <definedName name="_xlnm.Print_Titles" localSheetId="7">部门收入总表!$1:$6</definedName>
    <definedName name="_xlnm.Print_Titles" localSheetId="6">部门收支总表!$1:$6</definedName>
    <definedName name="_xlnm.Print_Titles" localSheetId="8">部门支出总表!$1:$5</definedName>
    <definedName name="_xlnm.Print_Titles" localSheetId="1">财政拨款收支总表!$1:$7</definedName>
    <definedName name="_xlnm.Print_Titles" localSheetId="3">一般公共预算财政基本支出!$1:$6</definedName>
    <definedName name="_xlnm.Print_Titles" localSheetId="2">一般公共预算支出!$1:$6</definedName>
    <definedName name="_xlnm.Print_Titles" localSheetId="4">一般公用预算“三公”经费支出表!$1:$7</definedName>
    <definedName name="_xlnm.Print_Titles" localSheetId="5">政府性基金预算支出表!$1:$6</definedName>
  </definedNames>
  <calcPr calcId="144525" fullCalcOnLoad="1"/>
</workbook>
</file>

<file path=xl/sharedStrings.xml><?xml version="1.0" encoding="utf-8"?>
<sst xmlns="http://schemas.openxmlformats.org/spreadsheetml/2006/main" count="425" uniqueCount="267">
  <si>
    <t>2017年永川区残联财政拨款收支总表</t>
  </si>
  <si>
    <t>单位：万元</t>
  </si>
  <si>
    <t>收        入</t>
  </si>
  <si>
    <t>支        出</t>
  </si>
  <si>
    <t>项  目</t>
  </si>
  <si>
    <t>预算数</t>
  </si>
  <si>
    <t>合  计</t>
  </si>
  <si>
    <t>一般公共预算
财政拨款</t>
  </si>
  <si>
    <t>政府性基金预算
财政拨款</t>
  </si>
  <si>
    <t>国有资本经营预算
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</si>
  <si>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</si>
  <si>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</si>
  <si>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</si>
  <si>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</si>
  <si>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</si>
  <si>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</si>
  <si>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</si>
  <si>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</si>
  <si>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</si>
  <si>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医疗卫生与计划生育支出</t>
  </si>
  <si>
    <t>住房保障支出</t>
  </si>
  <si>
    <t>二、结转下年</t>
  </si>
  <si>
    <t>收入总数</t>
  </si>
  <si>
    <t>支出总数</t>
  </si>
  <si>
    <t>2017年永川区残联一般公共预算财政拨款支出预算表</t>
  </si>
  <si>
    <t>功能分类科目</t>
  </si>
  <si>
    <t>2016年预算数</t>
  </si>
  <si>
    <t>2017年预算数</t>
  </si>
  <si>
    <t>科目编码</t>
  </si>
  <si>
    <t>科目名称</t>
  </si>
  <si>
    <t>小  计</t>
  </si>
  <si>
    <t>基本支出</t>
  </si>
  <si>
    <t>项目支出</t>
  </si>
  <si>
    <t>208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</si>
  <si>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</si>
  <si>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</si>
  <si>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</si>
  <si>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</si>
  <si>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2080502</t>
  </si>
  <si>
    <t xml:space="preserve">    归口管理的事业单位离退休</t>
  </si>
  <si>
    <t xml:space="preserve">  20811</t>
  </si>
  <si>
    <t>残疾人事业</t>
  </si>
  <si>
    <t xml:space="preserve">    2081101</t>
  </si>
  <si>
    <t xml:space="preserve">    行政运行</t>
  </si>
  <si>
    <t xml:space="preserve">    2081102</t>
  </si>
  <si>
    <t xml:space="preserve">    一般行政管理事务</t>
  </si>
  <si>
    <t xml:space="preserve">    2081103</t>
  </si>
  <si>
    <t xml:space="preserve">    机关服务</t>
  </si>
  <si>
    <t xml:space="preserve">    2081104</t>
  </si>
  <si>
    <t xml:space="preserve">    残疾人康复</t>
  </si>
  <si>
    <t xml:space="preserve">    2081105</t>
  </si>
  <si>
    <t xml:space="preserve">    残疾人就业和扶贫</t>
  </si>
  <si>
    <t xml:space="preserve">    2081106</t>
  </si>
  <si>
    <t xml:space="preserve">    残疾人文体经费</t>
  </si>
  <si>
    <t xml:space="preserve">    2081107</t>
  </si>
  <si>
    <t xml:space="preserve">    残疾人生活和护理补贴</t>
  </si>
  <si>
    <t xml:space="preserve">    2081199</t>
  </si>
  <si>
    <t xml:space="preserve">    其他残疾人事业支出</t>
  </si>
  <si>
    <t>210</t>
  </si>
  <si>
    <t xml:space="preserve">  21011</t>
  </si>
  <si>
    <t xml:space="preserve">  医疗保障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</si>
  <si>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</si>
  <si>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</si>
  <si>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</si>
  <si>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</si>
  <si>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</si>
  <si>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</t>
  </si>
  <si>
    <t xml:space="preserve">    2101199</t>
  </si>
  <si>
    <t xml:space="preserve">    其他行政事业单位医疗保险</t>
  </si>
  <si>
    <t xml:space="preserve">  21013</t>
  </si>
  <si>
    <t xml:space="preserve">  医疗救助</t>
  </si>
  <si>
    <t xml:space="preserve">    2101301</t>
  </si>
  <si>
    <t xml:space="preserve">    城乡医疗救助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</si>
  <si>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</si>
  <si>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</si>
  <si>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</si>
  <si>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</si>
  <si>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</si>
  <si>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其他支出</t>
  </si>
  <si>
    <t xml:space="preserve">  22960</t>
  </si>
  <si>
    <t xml:space="preserve">  彩票公益金及对应专项债务收入安排的支出</t>
  </si>
  <si>
    <t xml:space="preserve">    2296006</t>
  </si>
  <si>
    <t xml:space="preserve">    用于残疾人事业的彩票公益金支出</t>
  </si>
  <si>
    <t>2017年永川区残联一般公共预算财政拨款基本支出预算表</t>
  </si>
  <si>
    <t>经济分类科目</t>
  </si>
  <si>
    <t>2017年基本支出</t>
  </si>
  <si>
    <t>人员经费</t>
  </si>
  <si>
    <t>公用经费</t>
  </si>
  <si>
    <t xml:space="preserve">  </t>
  </si>
  <si>
    <t xml:space="preserve"> 合  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</si>
  <si>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</si>
  <si>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</si>
  <si>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</si>
  <si>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</si>
  <si>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</si>
  <si>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</si>
  <si>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</si>
  <si>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</si>
  <si>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30104</t>
  </si>
  <si>
    <t xml:space="preserve">  社会保障缴费</t>
  </si>
  <si>
    <t xml:space="preserve">  30107</t>
  </si>
  <si>
    <t xml:space="preserve">  绩效工资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</si>
  <si>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</si>
  <si>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</si>
  <si>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</si>
  <si>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</si>
  <si>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</si>
  <si>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</si>
  <si>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</si>
  <si>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</si>
  <si>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</si>
  <si>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</si>
  <si>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</si>
  <si>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</si>
  <si>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</si>
  <si>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</si>
  <si>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</si>
  <si>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</si>
  <si>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</si>
  <si>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</si>
  <si>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</si>
  <si>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</si>
  <si>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</si>
  <si>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</si>
  <si>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</si>
  <si>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</si>
  <si>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</si>
  <si>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</si>
  <si>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</si>
  <si>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</si>
  <si>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</si>
  <si>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</si>
  <si>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</si>
  <si>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</si>
  <si>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</si>
  <si>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</si>
  <si>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</si>
  <si>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</si>
  <si>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</si>
  <si>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</si>
  <si>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</si>
  <si>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</si>
  <si>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30311</t>
  </si>
  <si>
    <t xml:space="preserve">  住房公积金</t>
  </si>
  <si>
    <t>2017年永川区残联一般公共预算“三公”经费支出表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</si>
  <si>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</si>
  <si>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</si>
  <si>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</si>
  <si>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</si>
  <si>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</si>
  <si>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2017年永川区残联政府性基金预算支出表</t>
  </si>
  <si>
    <t>本年政府性基金预算财政拨款支出</t>
  </si>
  <si>
    <t>合         计</t>
  </si>
  <si>
    <t>2017年永川区残联收支总表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</si>
  <si>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</si>
  <si>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</si>
  <si>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</si>
  <si>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</si>
  <si>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</si>
  <si>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</si>
  <si>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</si>
  <si>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</si>
  <si>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</si>
  <si>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</si>
  <si>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</si>
  <si>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</si>
  <si>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</si>
  <si>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2017年永川区残联收入总表</t>
  </si>
  <si>
    <t>科  目</t>
  </si>
  <si>
    <t>金  额</t>
  </si>
  <si>
    <t>其中：教育收费</t>
  </si>
  <si>
    <t xml:space="preserve">    贫困精神病人医疗救助</t>
  </si>
  <si>
    <t>2017年永川区残疾人联合会支出总表</t>
  </si>
  <si>
    <t>上缴上级支出</t>
  </si>
  <si>
    <t>事业单位
经营支出</t>
  </si>
  <si>
    <t>对下级单位
补助支出</t>
  </si>
  <si>
    <t>附件2</t>
  </si>
  <si>
    <t>2017年永川区预算单位公开网址信息表</t>
  </si>
  <si>
    <t>财政局归口科室</t>
  </si>
  <si>
    <t>单位名称</t>
  </si>
  <si>
    <t>行财科</t>
  </si>
  <si>
    <t>区府办</t>
  </si>
  <si>
    <t>永川区无党派知识分子联谊会</t>
  </si>
  <si>
    <t>人大</t>
  </si>
  <si>
    <t>小计：42个单位</t>
  </si>
  <si>
    <t>政协</t>
  </si>
  <si>
    <t>社保科</t>
  </si>
  <si>
    <t>卫计委</t>
  </si>
  <si>
    <t>纪委</t>
  </si>
  <si>
    <t>人社局</t>
  </si>
  <si>
    <t>政法委</t>
  </si>
  <si>
    <t>民政局</t>
  </si>
  <si>
    <t>组织部</t>
  </si>
  <si>
    <t>区委老干局</t>
  </si>
  <si>
    <t>宣传部</t>
  </si>
  <si>
    <t>残联</t>
  </si>
  <si>
    <t>统战部</t>
  </si>
  <si>
    <t>总工会</t>
  </si>
  <si>
    <t>区政府法制办</t>
  </si>
  <si>
    <r>
      <t>小计：6</t>
    </r>
    <r>
      <rPr>
        <sz val="12"/>
        <rFont val="宋体"/>
        <charset val="134"/>
      </rPr>
      <t>个单位</t>
    </r>
  </si>
  <si>
    <t>广播电视台</t>
  </si>
  <si>
    <t>企业科</t>
  </si>
  <si>
    <t>经信委</t>
  </si>
  <si>
    <t>区编办</t>
  </si>
  <si>
    <t>商务局</t>
  </si>
  <si>
    <t>区直机关党工委</t>
  </si>
  <si>
    <t>国资局</t>
  </si>
  <si>
    <t>发改委</t>
  </si>
  <si>
    <t>煤管局</t>
  </si>
  <si>
    <t>教委</t>
  </si>
  <si>
    <t>金融办</t>
  </si>
  <si>
    <t>科委</t>
  </si>
  <si>
    <r>
      <t>小计：5</t>
    </r>
    <r>
      <rPr>
        <sz val="12"/>
        <rFont val="宋体"/>
        <charset val="134"/>
      </rPr>
      <t>个单位</t>
    </r>
  </si>
  <si>
    <t>财政局</t>
  </si>
  <si>
    <t>经建科</t>
  </si>
  <si>
    <t>建委</t>
  </si>
  <si>
    <t>档案局</t>
  </si>
  <si>
    <t>国土房管局</t>
  </si>
  <si>
    <t>文化委</t>
  </si>
  <si>
    <t>交委</t>
  </si>
  <si>
    <t>安监局</t>
  </si>
  <si>
    <t>环保局</t>
  </si>
  <si>
    <t>统计局</t>
  </si>
  <si>
    <t>规划局</t>
  </si>
  <si>
    <t>旅游局</t>
  </si>
  <si>
    <t>市政局</t>
  </si>
  <si>
    <t>信访办</t>
  </si>
  <si>
    <t>公安局</t>
  </si>
  <si>
    <t>农业科</t>
  </si>
  <si>
    <t>农委</t>
  </si>
  <si>
    <t>司法局</t>
  </si>
  <si>
    <t>供销社</t>
  </si>
  <si>
    <t>团委</t>
  </si>
  <si>
    <t>水务局</t>
  </si>
  <si>
    <t>妇联</t>
  </si>
  <si>
    <t>林业局</t>
  </si>
  <si>
    <t>科协</t>
  </si>
  <si>
    <r>
      <t>小计：4</t>
    </r>
    <r>
      <rPr>
        <sz val="12"/>
        <rFont val="宋体"/>
        <charset val="134"/>
      </rPr>
      <t>个单位</t>
    </r>
  </si>
  <si>
    <t>工商联</t>
  </si>
  <si>
    <t>预算科</t>
  </si>
  <si>
    <t>高新区管委会</t>
  </si>
  <si>
    <t>文联</t>
  </si>
  <si>
    <t>新城建管委</t>
  </si>
  <si>
    <t>机关事务局</t>
  </si>
  <si>
    <t>凤凰湖管委会</t>
  </si>
  <si>
    <t>新闻社</t>
  </si>
  <si>
    <t>港桥管委会</t>
  </si>
  <si>
    <t>干部学院</t>
  </si>
  <si>
    <t>三教管委会</t>
  </si>
  <si>
    <t>行管办</t>
  </si>
  <si>
    <t>黄瓜山管委会</t>
  </si>
  <si>
    <t>公管办</t>
  </si>
  <si>
    <t>胜利路街道</t>
  </si>
  <si>
    <t>军供站</t>
  </si>
  <si>
    <t>中山路街道</t>
  </si>
  <si>
    <t>信息化管理办公室</t>
  </si>
  <si>
    <t>南大街街道</t>
  </si>
  <si>
    <t>民盟</t>
  </si>
  <si>
    <t>茶山竹海街道</t>
  </si>
  <si>
    <t>民建</t>
  </si>
  <si>
    <t>大安街道</t>
  </si>
  <si>
    <t>民革</t>
  </si>
  <si>
    <t>陈食街道</t>
  </si>
  <si>
    <t>民进</t>
  </si>
  <si>
    <t>卫星湖街道</t>
  </si>
  <si>
    <t>九三学社</t>
  </si>
  <si>
    <r>
      <t>小计：1</t>
    </r>
    <r>
      <rPr>
        <sz val="12"/>
        <rFont val="宋体"/>
        <charset val="134"/>
      </rPr>
      <t>3个单位</t>
    </r>
  </si>
</sst>
</file>

<file path=xl/styles.xml><?xml version="1.0" encoding="utf-8"?>
<styleSheet xmlns="http://schemas.openxmlformats.org/spreadsheetml/2006/main">
  <numFmts count="7">
    <numFmt numFmtId="176" formatCode="0.0_);[Red]\(0.0\)"/>
    <numFmt numFmtId="177" formatCode="0.0_ "/>
    <numFmt numFmtId="178" formatCode="&quot;￥&quot;* _-#,##0;&quot;￥&quot;* \-#,##0;&quot;￥&quot;* _-&quot;-&quot;;@"/>
    <numFmt numFmtId="179" formatCode=";;"/>
    <numFmt numFmtId="180" formatCode="* #,##0;* \-#,##0;* &quot;-&quot;;@"/>
    <numFmt numFmtId="181" formatCode="&quot;￥&quot;* _-#,##0.00;&quot;￥&quot;* \-#,##0.00;&quot;￥&quot;* _-&quot;-&quot;??;@"/>
    <numFmt numFmtId="182" formatCode="* #,##0.00;* \-#,##0.00;* &quot;-&quot;??;@"/>
  </numFmts>
  <fonts count="30">
    <font>
      <sz val="9"/>
      <name val="宋体"/>
      <charset val="134"/>
    </font>
    <font>
      <sz val="12"/>
      <name val="宋体"/>
      <charset val="134"/>
    </font>
    <font>
      <sz val="14"/>
      <name val="方正黑体_GBK"/>
      <charset val="0"/>
    </font>
    <font>
      <b/>
      <sz val="22"/>
      <name val="宋体"/>
      <charset val="134"/>
    </font>
    <font>
      <b/>
      <sz val="12"/>
      <name val="宋体"/>
      <charset val="134"/>
    </font>
    <font>
      <sz val="22"/>
      <name val="宋体"/>
      <charset val="134"/>
    </font>
    <font>
      <b/>
      <sz val="10"/>
      <name val="宋体"/>
      <charset val="134"/>
    </font>
    <font>
      <sz val="5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u/>
      <sz val="11"/>
      <color indexed="12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rgb="FF006100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b/>
      <sz val="10"/>
      <name val="Arial"/>
      <charset val="0"/>
    </font>
    <font>
      <i/>
      <sz val="11"/>
      <color indexed="23"/>
      <name val="宋体"/>
      <charset val="134"/>
    </font>
    <font>
      <b/>
      <sz val="18"/>
      <color indexed="54"/>
      <name val="宋体"/>
      <charset val="134"/>
    </font>
    <font>
      <b/>
      <sz val="11"/>
      <color indexed="9"/>
      <name val="宋体"/>
      <charset val="134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  <font>
      <b/>
      <sz val="11"/>
      <color indexed="63"/>
      <name val="宋体"/>
      <charset val="134"/>
    </font>
    <font>
      <sz val="11"/>
      <color indexed="16"/>
      <name val="宋体"/>
      <charset val="134"/>
    </font>
    <font>
      <u/>
      <sz val="11"/>
      <color indexed="20"/>
      <name val="宋体"/>
      <charset val="134"/>
    </font>
    <font>
      <sz val="11"/>
      <color indexed="53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2">
    <xf numFmtId="0" fontId="0" fillId="0" borderId="0"/>
    <xf numFmtId="0" fontId="17" fillId="1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5" fillId="10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4" fillId="12" borderId="14" applyNumberFormat="false" applyAlignment="false" applyProtection="false">
      <alignment vertical="center"/>
    </xf>
    <xf numFmtId="0" fontId="21" fillId="6" borderId="13" applyNumberFormat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180" fontId="18" fillId="0" borderId="0" applyFont="false" applyFill="false" applyBorder="false" applyAlignment="false" applyProtection="false"/>
    <xf numFmtId="0" fontId="8" fillId="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182" fontId="18" fillId="0" borderId="0" applyFont="false" applyFill="false" applyBorder="false" applyAlignment="false" applyProtection="false"/>
    <xf numFmtId="0" fontId="20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7" fillId="0" borderId="1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178" fontId="18" fillId="0" borderId="0" applyFont="false" applyFill="false" applyBorder="false" applyAlignment="false" applyProtection="false"/>
    <xf numFmtId="0" fontId="28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2" borderId="15" applyNumberFormat="false" applyFon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9" fillId="13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3" fillId="12" borderId="9" applyNumberFormat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9" fontId="18" fillId="0" borderId="0" applyFont="false" applyFill="false" applyBorder="false" applyAlignment="false" applyProtection="false"/>
    <xf numFmtId="0" fontId="9" fillId="5" borderId="0" applyNumberFormat="false" applyBorder="false" applyAlignment="false" applyProtection="false">
      <alignment vertical="center"/>
    </xf>
    <xf numFmtId="181" fontId="18" fillId="0" borderId="0" applyFont="false" applyFill="false" applyBorder="false" applyAlignment="false" applyProtection="false"/>
    <xf numFmtId="0" fontId="9" fillId="6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5" borderId="9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03">
    <xf numFmtId="0" fontId="0" fillId="0" borderId="0" xfId="0"/>
    <xf numFmtId="0" fontId="1" fillId="0" borderId="0" xfId="2" applyFont="true" applyBorder="true">
      <alignment vertical="center"/>
    </xf>
    <xf numFmtId="0" fontId="1" fillId="0" borderId="0" xfId="2" applyFont="true">
      <alignment vertical="center"/>
    </xf>
    <xf numFmtId="0" fontId="1" fillId="0" borderId="0" xfId="2" applyFont="true" applyBorder="true" applyAlignment="true">
      <alignment horizontal="center" vertical="center"/>
    </xf>
    <xf numFmtId="0" fontId="2" fillId="0" borderId="0" xfId="2" applyFont="true">
      <alignment vertical="center"/>
    </xf>
    <xf numFmtId="0" fontId="3" fillId="0" borderId="1" xfId="2" applyFont="true" applyBorder="true" applyAlignment="true">
      <alignment horizontal="center" vertical="center"/>
    </xf>
    <xf numFmtId="0" fontId="4" fillId="0" borderId="2" xfId="2" applyFont="true" applyBorder="true" applyAlignment="true">
      <alignment horizontal="center" vertical="center"/>
    </xf>
    <xf numFmtId="0" fontId="1" fillId="0" borderId="2" xfId="2" applyFont="true" applyBorder="true" applyAlignment="true">
      <alignment horizontal="center" vertical="center" wrapText="true"/>
    </xf>
    <xf numFmtId="0" fontId="1" fillId="0" borderId="2" xfId="2" applyFont="true" applyBorder="true" applyAlignment="true">
      <alignment horizontal="center" vertical="center"/>
    </xf>
    <xf numFmtId="0" fontId="1" fillId="0" borderId="3" xfId="2" applyFont="true" applyBorder="true" applyAlignment="true">
      <alignment horizontal="center" vertical="center" wrapText="true"/>
    </xf>
    <xf numFmtId="0" fontId="1" fillId="0" borderId="4" xfId="2" applyFont="true" applyBorder="true" applyAlignment="true">
      <alignment horizontal="center" vertical="center" wrapText="true"/>
    </xf>
    <xf numFmtId="0" fontId="1" fillId="0" borderId="2" xfId="2" applyFont="true" applyFill="true" applyBorder="true" applyAlignment="true">
      <alignment horizontal="center" vertical="center"/>
    </xf>
    <xf numFmtId="0" fontId="1" fillId="0" borderId="5" xfId="2" applyFont="true" applyBorder="true" applyAlignment="true">
      <alignment horizontal="center" vertical="center" wrapText="true"/>
    </xf>
    <xf numFmtId="0" fontId="1" fillId="0" borderId="3" xfId="2" applyFont="true" applyBorder="true" applyAlignment="true">
      <alignment horizontal="center" vertical="center"/>
    </xf>
    <xf numFmtId="0" fontId="1" fillId="0" borderId="5" xfId="2" applyFont="true" applyBorder="true" applyAlignment="true">
      <alignment horizontal="center" vertical="center"/>
    </xf>
    <xf numFmtId="0" fontId="1" fillId="0" borderId="4" xfId="2" applyFont="true" applyBorder="true" applyAlignment="true">
      <alignment horizontal="center" vertical="center"/>
    </xf>
    <xf numFmtId="0" fontId="1" fillId="0" borderId="0" xfId="0" applyFont="true"/>
    <xf numFmtId="0" fontId="1" fillId="0" borderId="0" xfId="0" applyFont="true" applyAlignment="true">
      <alignment horizontal="left"/>
    </xf>
    <xf numFmtId="0" fontId="3" fillId="0" borderId="0" xfId="0" applyFont="true" applyFill="true" applyAlignment="true">
      <alignment horizontal="center"/>
    </xf>
    <xf numFmtId="0" fontId="4" fillId="0" borderId="0" xfId="0" applyFont="true" applyFill="true" applyAlignment="true">
      <alignment horizontal="centerContinuous"/>
    </xf>
    <xf numFmtId="0" fontId="1" fillId="0" borderId="0" xfId="0" applyFont="true" applyAlignment="true">
      <alignment horizontal="centerContinuous"/>
    </xf>
    <xf numFmtId="0" fontId="4" fillId="0" borderId="2" xfId="0" applyFont="true" applyFill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49" fontId="1" fillId="0" borderId="2" xfId="0" applyNumberFormat="true" applyFont="true" applyFill="true" applyBorder="true" applyAlignment="true" applyProtection="true">
      <alignment vertical="center"/>
    </xf>
    <xf numFmtId="0" fontId="1" fillId="0" borderId="2" xfId="0" applyNumberFormat="true" applyFont="true" applyFill="true" applyBorder="true" applyAlignment="true" applyProtection="true">
      <alignment horizontal="center" vertical="center"/>
    </xf>
    <xf numFmtId="176" fontId="1" fillId="0" borderId="2" xfId="0" applyNumberFormat="true" applyFont="true" applyFill="true" applyBorder="true" applyAlignment="true" applyProtection="true">
      <alignment horizontal="right" vertical="center"/>
    </xf>
    <xf numFmtId="0" fontId="1" fillId="0" borderId="2" xfId="0" applyNumberFormat="true" applyFont="true" applyFill="true" applyBorder="true" applyAlignment="true" applyProtection="true">
      <alignment vertical="center"/>
    </xf>
    <xf numFmtId="0" fontId="1" fillId="0" borderId="2" xfId="0" applyFont="true" applyBorder="true"/>
    <xf numFmtId="0" fontId="1" fillId="0" borderId="0" xfId="0" applyFont="true" applyFill="true"/>
    <xf numFmtId="0" fontId="4" fillId="0" borderId="0" xfId="0" applyNumberFormat="true" applyFont="true" applyFill="true" applyAlignment="true" applyProtection="true">
      <alignment horizontal="centerContinuous"/>
    </xf>
    <xf numFmtId="0" fontId="1" fillId="0" borderId="0" xfId="0" applyFont="true" applyAlignment="true">
      <alignment horizontal="right" vertical="center"/>
    </xf>
    <xf numFmtId="0" fontId="4" fillId="0" borderId="2" xfId="0" applyFont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left"/>
    </xf>
    <xf numFmtId="0" fontId="3" fillId="0" borderId="0" xfId="0" applyNumberFormat="true" applyFont="true" applyFill="true" applyAlignment="true" applyProtection="true">
      <alignment horizontal="center"/>
    </xf>
    <xf numFmtId="0" fontId="4" fillId="0" borderId="2" xfId="0" applyNumberFormat="true" applyFont="true" applyFill="true" applyBorder="true" applyAlignment="true" applyProtection="true">
      <alignment horizontal="center" vertical="center"/>
    </xf>
    <xf numFmtId="0" fontId="4" fillId="0" borderId="6" xfId="0" applyNumberFormat="true" applyFont="true" applyFill="true" applyBorder="true" applyAlignment="true" applyProtection="true">
      <alignment horizontal="center" vertical="center" wrapText="true"/>
    </xf>
    <xf numFmtId="0" fontId="4" fillId="0" borderId="2" xfId="0" applyNumberFormat="true" applyFont="true" applyFill="true" applyBorder="true" applyAlignment="true" applyProtection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1" fillId="0" borderId="0" xfId="0" applyNumberFormat="true" applyFont="true" applyAlignment="true">
      <alignment vertical="center"/>
    </xf>
    <xf numFmtId="176" fontId="1" fillId="0" borderId="2" xfId="0" applyNumberFormat="true" applyFont="true" applyFill="true" applyBorder="true" applyAlignment="true" applyProtection="true">
      <alignment vertical="center"/>
    </xf>
    <xf numFmtId="0" fontId="1" fillId="0" borderId="0" xfId="0" applyFont="true" applyFill="true" applyAlignment="true">
      <alignment horizontal="right"/>
    </xf>
    <xf numFmtId="0" fontId="1" fillId="0" borderId="0" xfId="0" applyFont="true" applyFill="true" applyAlignment="true">
      <alignment horizontal="right"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Alignment="true">
      <alignment horizontal="right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Continuous" vertical="center"/>
    </xf>
    <xf numFmtId="0" fontId="1" fillId="0" borderId="0" xfId="0" applyFont="true" applyFill="true" applyAlignment="true">
      <alignment horizontal="centerContinuous" vertical="center"/>
    </xf>
    <xf numFmtId="0" fontId="1" fillId="0" borderId="0" xfId="0" applyFont="true" applyFill="true" applyAlignment="true">
      <alignment horizontal="center" vertical="center"/>
    </xf>
    <xf numFmtId="0" fontId="4" fillId="0" borderId="7" xfId="0" applyNumberFormat="true" applyFont="true" applyFill="true" applyBorder="true" applyAlignment="true" applyProtection="true">
      <alignment horizontal="center" vertical="center"/>
    </xf>
    <xf numFmtId="0" fontId="4" fillId="0" borderId="4" xfId="0" applyNumberFormat="true" applyFont="true" applyFill="true" applyBorder="true" applyAlignment="true" applyProtection="true">
      <alignment horizontal="center" vertical="center"/>
    </xf>
    <xf numFmtId="0" fontId="4" fillId="0" borderId="5" xfId="0" applyNumberFormat="true" applyFont="true" applyFill="true" applyBorder="true" applyAlignment="true" applyProtection="true">
      <alignment horizontal="centerContinuous" vertical="center" wrapText="true"/>
    </xf>
    <xf numFmtId="0" fontId="1" fillId="0" borderId="7" xfId="0" applyFont="true" applyFill="true" applyBorder="true" applyAlignment="true">
      <alignment horizontal="left" vertical="center"/>
    </xf>
    <xf numFmtId="0" fontId="1" fillId="0" borderId="6" xfId="0" applyFont="true" applyBorder="true" applyAlignment="true">
      <alignment horizontal="left" vertical="center"/>
    </xf>
    <xf numFmtId="0" fontId="1" fillId="0" borderId="7" xfId="0" applyFont="true" applyBorder="true" applyAlignment="true">
      <alignment horizontal="left" vertical="center"/>
    </xf>
    <xf numFmtId="176" fontId="1" fillId="0" borderId="5" xfId="0" applyNumberFormat="true" applyFont="true" applyFill="true" applyBorder="true" applyAlignment="true" applyProtection="true">
      <alignment horizontal="right" vertical="center"/>
    </xf>
    <xf numFmtId="176" fontId="1" fillId="0" borderId="6" xfId="0" applyNumberFormat="true" applyFont="true" applyBorder="true" applyAlignment="true">
      <alignment vertical="center"/>
    </xf>
    <xf numFmtId="176" fontId="1" fillId="0" borderId="3" xfId="0" applyNumberFormat="true" applyFont="true" applyFill="true" applyBorder="true" applyAlignment="true" applyProtection="true">
      <alignment horizontal="right" vertical="center"/>
    </xf>
    <xf numFmtId="176" fontId="1" fillId="0" borderId="2" xfId="0" applyNumberFormat="true" applyFont="true" applyBorder="true" applyAlignment="true">
      <alignment vertical="center"/>
    </xf>
    <xf numFmtId="0" fontId="1" fillId="0" borderId="6" xfId="0" applyFont="true" applyBorder="true" applyAlignment="true">
      <alignment horizontal="center" vertical="center"/>
    </xf>
    <xf numFmtId="0" fontId="1" fillId="0" borderId="7" xfId="0" applyFont="true" applyFill="true" applyBorder="true" applyAlignment="true">
      <alignment horizontal="center" vertical="center"/>
    </xf>
    <xf numFmtId="176" fontId="1" fillId="0" borderId="4" xfId="0" applyNumberFormat="true" applyFont="true" applyFill="true" applyBorder="true" applyAlignment="true" applyProtection="true">
      <alignment horizontal="right" vertical="center"/>
    </xf>
    <xf numFmtId="176" fontId="1" fillId="0" borderId="2" xfId="0" applyNumberFormat="true" applyFont="true" applyFill="true" applyBorder="true" applyAlignment="true">
      <alignment horizontal="right" vertical="center"/>
    </xf>
    <xf numFmtId="0" fontId="1" fillId="0" borderId="2" xfId="0" applyFont="true" applyBorder="true" applyAlignment="true">
      <alignment horizontal="center" vertical="center"/>
    </xf>
    <xf numFmtId="176" fontId="1" fillId="0" borderId="2" xfId="0" applyNumberFormat="true" applyFont="true" applyBorder="true" applyAlignment="true">
      <alignment horizontal="right" vertical="center"/>
    </xf>
    <xf numFmtId="0" fontId="1" fillId="0" borderId="2" xfId="0" applyFont="true" applyFill="true" applyBorder="true" applyAlignment="true">
      <alignment horizontal="center" vertical="center"/>
    </xf>
    <xf numFmtId="176" fontId="1" fillId="0" borderId="3" xfId="0" applyNumberFormat="true" applyFont="true" applyBorder="true" applyAlignment="true">
      <alignment horizontal="right" vertical="center"/>
    </xf>
    <xf numFmtId="0" fontId="1" fillId="0" borderId="2" xfId="0" applyNumberFormat="true" applyFont="true" applyFill="true" applyBorder="true" applyAlignment="true" applyProtection="true">
      <alignment horizontal="center" vertical="center" wrapText="true"/>
    </xf>
    <xf numFmtId="0" fontId="1" fillId="0" borderId="6" xfId="0" applyFont="true" applyFill="true" applyBorder="true" applyAlignment="true">
      <alignment horizontal="left" vertical="center"/>
    </xf>
    <xf numFmtId="176" fontId="1" fillId="0" borderId="2" xfId="0" applyNumberFormat="true" applyFont="true" applyFill="true" applyBorder="true" applyAlignment="true" applyProtection="true">
      <alignment horizontal="center" vertical="center"/>
    </xf>
    <xf numFmtId="176" fontId="1" fillId="0" borderId="4" xfId="0" applyNumberFormat="true" applyFont="true" applyFill="true" applyBorder="true" applyAlignment="true">
      <alignment horizontal="right" vertical="center"/>
    </xf>
    <xf numFmtId="0" fontId="4" fillId="0" borderId="0" xfId="0" applyFont="true" applyAlignment="true">
      <alignment horizontal="centerContinuous"/>
    </xf>
    <xf numFmtId="0" fontId="4" fillId="0" borderId="4" xfId="0" applyFont="true" applyFill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left" vertical="center"/>
    </xf>
    <xf numFmtId="0" fontId="1" fillId="0" borderId="0" xfId="0" applyFont="true" applyAlignment="true">
      <alignment horizontal="left" vertical="center"/>
    </xf>
    <xf numFmtId="176" fontId="1" fillId="0" borderId="2" xfId="0" applyNumberFormat="true" applyFont="true" applyFill="true" applyBorder="true" applyAlignment="true" applyProtection="true">
      <alignment horizontal="right" vertical="center" wrapText="true"/>
    </xf>
    <xf numFmtId="0" fontId="1" fillId="0" borderId="0" xfId="0" applyFont="true" applyAlignment="true">
      <alignment horizontal="center" vertical="center"/>
    </xf>
    <xf numFmtId="0" fontId="1" fillId="0" borderId="0" xfId="0" applyNumberFormat="true" applyFont="true" applyFill="true" applyAlignment="true" applyProtection="true">
      <alignment horizontal="right" vertical="center"/>
    </xf>
    <xf numFmtId="49" fontId="1" fillId="0" borderId="2" xfId="0" applyNumberFormat="true" applyFont="true" applyFill="true" applyBorder="true" applyAlignment="true" applyProtection="true"/>
    <xf numFmtId="179" fontId="1" fillId="0" borderId="2" xfId="0" applyNumberFormat="true" applyFont="true" applyFill="true" applyBorder="true" applyAlignment="true" applyProtection="true">
      <alignment horizontal="center" vertical="center"/>
    </xf>
    <xf numFmtId="179" fontId="1" fillId="0" borderId="2" xfId="0" applyNumberFormat="true" applyFont="true" applyFill="true" applyBorder="true" applyAlignment="true" applyProtection="true">
      <alignment vertical="center"/>
    </xf>
    <xf numFmtId="176" fontId="1" fillId="0" borderId="2" xfId="0" applyNumberFormat="true" applyFont="true" applyBorder="true"/>
    <xf numFmtId="0" fontId="1" fillId="0" borderId="0" xfId="0" applyFont="true" applyAlignment="true">
      <alignment horizontal="left" vertical="top"/>
    </xf>
    <xf numFmtId="49" fontId="3" fillId="0" borderId="0" xfId="0" applyNumberFormat="true" applyFont="true" applyFill="true" applyAlignment="true" applyProtection="true">
      <alignment horizontal="center"/>
    </xf>
    <xf numFmtId="0" fontId="4" fillId="0" borderId="3" xfId="0" applyNumberFormat="true" applyFont="true" applyFill="true" applyBorder="true" applyAlignment="true" applyProtection="true">
      <alignment horizontal="center" vertical="center"/>
    </xf>
    <xf numFmtId="177" fontId="1" fillId="0" borderId="2" xfId="0" applyNumberFormat="true" applyFont="true" applyBorder="true"/>
    <xf numFmtId="49" fontId="1" fillId="0" borderId="2" xfId="0" applyNumberFormat="true" applyFont="true" applyFill="true" applyBorder="true" applyAlignment="true">
      <alignment horizontal="left"/>
    </xf>
    <xf numFmtId="0" fontId="1" fillId="0" borderId="2" xfId="0" applyFont="true" applyFill="true" applyBorder="true"/>
    <xf numFmtId="49" fontId="1" fillId="0" borderId="2" xfId="0" applyNumberFormat="true" applyFont="true" applyBorder="true" applyAlignment="true">
      <alignment horizontal="left"/>
    </xf>
    <xf numFmtId="0" fontId="5" fillId="0" borderId="0" xfId="0" applyFont="true"/>
    <xf numFmtId="0" fontId="0" fillId="0" borderId="0" xfId="0" applyFont="true" applyAlignment="true">
      <alignment horizontal="center"/>
    </xf>
    <xf numFmtId="0" fontId="0" fillId="0" borderId="0" xfId="0" applyFont="true"/>
    <xf numFmtId="0" fontId="6" fillId="0" borderId="0" xfId="0" applyFont="true" applyFill="true" applyAlignment="true">
      <alignment horizontal="center"/>
    </xf>
    <xf numFmtId="0" fontId="6" fillId="0" borderId="0" xfId="0" applyFont="true" applyAlignment="true">
      <alignment horizontal="centerContinuous"/>
    </xf>
    <xf numFmtId="0" fontId="6" fillId="0" borderId="0" xfId="0" applyFont="true" applyAlignment="true">
      <alignment horizontal="center"/>
    </xf>
    <xf numFmtId="0" fontId="1" fillId="0" borderId="0" xfId="0" applyFont="true" applyAlignment="true">
      <alignment horizontal="center"/>
    </xf>
    <xf numFmtId="176" fontId="1" fillId="0" borderId="2" xfId="0" applyNumberFormat="true" applyFont="true" applyFill="true" applyBorder="true" applyAlignment="true">
      <alignment horizontal="center" vertical="center"/>
    </xf>
    <xf numFmtId="176" fontId="1" fillId="0" borderId="2" xfId="0" applyNumberFormat="true" applyFont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left" vertical="center"/>
    </xf>
    <xf numFmtId="0" fontId="0" fillId="0" borderId="8" xfId="0" applyFont="true" applyBorder="true" applyAlignment="true">
      <alignment horizontal="center"/>
    </xf>
    <xf numFmtId="0" fontId="0" fillId="0" borderId="8" xfId="0" applyFont="true" applyBorder="true"/>
    <xf numFmtId="0" fontId="7" fillId="0" borderId="0" xfId="0" applyFont="true" applyAlignment="true">
      <alignment horizontal="right"/>
    </xf>
  </cellXfs>
  <cellStyles count="52">
    <cellStyle name="常规" xfId="0" builtinId="0"/>
    <cellStyle name="差_RESULTS" xfId="1"/>
    <cellStyle name="常规_2016年永川区预算单位公开网址信息表2.24" xfId="2"/>
    <cellStyle name="好_RESULTS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Zeros="0" workbookViewId="0">
      <selection activeCell="E10" sqref="E10:E12"/>
    </sheetView>
  </sheetViews>
  <sheetFormatPr defaultColWidth="9.16666666666667" defaultRowHeight="12.75" customHeight="true" outlineLevelCol="6"/>
  <cols>
    <col min="1" max="1" width="30.3333333333333" style="91" customWidth="true"/>
    <col min="2" max="2" width="25.8333333333333" style="92" customWidth="true"/>
    <col min="3" max="3" width="30.8333333333333" style="91" customWidth="true"/>
    <col min="4" max="4" width="18.5" style="92" customWidth="true"/>
    <col min="5" max="7" width="25.8333333333333" style="92" customWidth="true"/>
    <col min="8" max="16384" width="9.16666666666667" style="92"/>
  </cols>
  <sheetData>
    <row r="1" customHeight="true" spans="1:7">
      <c r="A1" s="17"/>
      <c r="G1" s="102"/>
    </row>
    <row r="2" s="90" customFormat="true" ht="24" customHeight="true" spans="1:7">
      <c r="A2" s="18" t="s">
        <v>0</v>
      </c>
      <c r="B2" s="18"/>
      <c r="C2" s="18"/>
      <c r="D2" s="18"/>
      <c r="E2" s="18"/>
      <c r="F2" s="18"/>
      <c r="G2" s="18"/>
    </row>
    <row r="3" ht="11.25" customHeight="true" spans="1:7">
      <c r="A3" s="93"/>
      <c r="B3" s="94"/>
      <c r="C3" s="95"/>
      <c r="D3" s="94"/>
      <c r="E3" s="94"/>
      <c r="G3" s="94"/>
    </row>
    <row r="4" s="16" customFormat="true" ht="16.5" customHeight="true" spans="1:7">
      <c r="A4" s="96"/>
      <c r="B4" s="20"/>
      <c r="C4" s="96"/>
      <c r="D4" s="20"/>
      <c r="E4" s="20"/>
      <c r="G4" s="78" t="s">
        <v>1</v>
      </c>
    </row>
    <row r="5" s="16" customFormat="true" ht="29.25" customHeight="true" spans="1:7">
      <c r="A5" s="34" t="s">
        <v>2</v>
      </c>
      <c r="B5" s="49"/>
      <c r="C5" s="34" t="s">
        <v>3</v>
      </c>
      <c r="D5" s="34"/>
      <c r="E5" s="34"/>
      <c r="F5" s="34"/>
      <c r="G5" s="34"/>
    </row>
    <row r="6" s="16" customFormat="true" ht="33" customHeight="true" spans="1:7">
      <c r="A6" s="37" t="s">
        <v>4</v>
      </c>
      <c r="B6" s="37" t="s">
        <v>5</v>
      </c>
      <c r="C6" s="37" t="s">
        <v>4</v>
      </c>
      <c r="D6" s="37" t="s">
        <v>6</v>
      </c>
      <c r="E6" s="37" t="s">
        <v>7</v>
      </c>
      <c r="F6" s="37" t="s">
        <v>8</v>
      </c>
      <c r="G6" s="37" t="s">
        <v>9</v>
      </c>
    </row>
    <row r="7" s="16" customFormat="true" ht="30" customHeight="true" spans="1:7">
      <c r="A7" s="74" t="s">
        <v>10</v>
      </c>
      <c r="B7" s="97">
        <f>SUM(B8:B10)</f>
        <v>1893.0998</v>
      </c>
      <c r="C7" s="74" t="s">
        <v>11</v>
      </c>
      <c r="D7" s="98">
        <f t="shared" ref="D7:G7" si="0">SUM(D8:D17)</f>
        <v>2245.6</v>
      </c>
      <c r="E7" s="98">
        <f t="shared" si="0"/>
        <v>2273.1</v>
      </c>
      <c r="F7" s="98">
        <f t="shared" si="0"/>
        <v>0</v>
      </c>
      <c r="G7" s="98">
        <f t="shared" si="0"/>
        <v>0</v>
      </c>
    </row>
    <row r="8" s="16" customFormat="true" ht="30" customHeight="true" spans="1:7">
      <c r="A8" s="99" t="s">
        <v>12</v>
      </c>
      <c r="B8" s="69">
        <v>1893.0998</v>
      </c>
      <c r="C8" s="74" t="s">
        <v>13</v>
      </c>
      <c r="D8" s="98">
        <f t="shared" ref="D8:D19" si="1">SUM(E8:G8)</f>
        <v>0</v>
      </c>
      <c r="E8" s="98"/>
      <c r="F8" s="98">
        <v>0</v>
      </c>
      <c r="G8" s="98">
        <v>0</v>
      </c>
    </row>
    <row r="9" s="16" customFormat="true" ht="30" customHeight="true" spans="1:7">
      <c r="A9" s="99" t="s">
        <v>14</v>
      </c>
      <c r="B9" s="69">
        <v>0</v>
      </c>
      <c r="C9" s="74" t="s">
        <v>15</v>
      </c>
      <c r="D9" s="98">
        <f t="shared" si="1"/>
        <v>0</v>
      </c>
      <c r="E9" s="98"/>
      <c r="F9" s="98">
        <v>0</v>
      </c>
      <c r="G9" s="98">
        <v>0</v>
      </c>
    </row>
    <row r="10" s="16" customFormat="true" ht="30" customHeight="true" spans="1:7">
      <c r="A10" s="74" t="s">
        <v>16</v>
      </c>
      <c r="B10" s="69">
        <v>0</v>
      </c>
      <c r="C10" s="74" t="s">
        <v>17</v>
      </c>
      <c r="D10" s="98">
        <f t="shared" si="1"/>
        <v>2220.6</v>
      </c>
      <c r="E10" s="98">
        <v>2220.6</v>
      </c>
      <c r="F10" s="98">
        <v>0</v>
      </c>
      <c r="G10" s="98">
        <v>0</v>
      </c>
    </row>
    <row r="11" s="16" customFormat="true" ht="30" customHeight="true" spans="1:7">
      <c r="A11" s="74" t="s">
        <v>18</v>
      </c>
      <c r="B11" s="97">
        <f>SUM(B12:B14)</f>
        <v>380.028</v>
      </c>
      <c r="C11" s="74" t="s">
        <v>19</v>
      </c>
      <c r="D11" s="98">
        <v>15.6</v>
      </c>
      <c r="E11" s="98">
        <v>43.1</v>
      </c>
      <c r="F11" s="98">
        <v>0</v>
      </c>
      <c r="G11" s="98">
        <v>0</v>
      </c>
    </row>
    <row r="12" s="16" customFormat="true" ht="30" customHeight="true" spans="1:7">
      <c r="A12" s="74" t="s">
        <v>12</v>
      </c>
      <c r="B12" s="69">
        <v>380.028</v>
      </c>
      <c r="C12" s="74" t="s">
        <v>20</v>
      </c>
      <c r="D12" s="98">
        <f t="shared" si="1"/>
        <v>9.4</v>
      </c>
      <c r="E12" s="98">
        <v>9.4</v>
      </c>
      <c r="F12" s="98">
        <v>0</v>
      </c>
      <c r="G12" s="98">
        <v>0</v>
      </c>
    </row>
    <row r="13" s="16" customFormat="true" ht="30" customHeight="true" spans="1:7">
      <c r="A13" s="74" t="s">
        <v>14</v>
      </c>
      <c r="B13" s="69">
        <v>0</v>
      </c>
      <c r="C13" s="74">
        <v>0</v>
      </c>
      <c r="D13" s="98">
        <f t="shared" si="1"/>
        <v>0</v>
      </c>
      <c r="E13" s="98">
        <v>0</v>
      </c>
      <c r="F13" s="98">
        <v>0</v>
      </c>
      <c r="G13" s="98">
        <v>0</v>
      </c>
    </row>
    <row r="14" s="16" customFormat="true" ht="30" customHeight="true" spans="1:7">
      <c r="A14" s="99" t="s">
        <v>16</v>
      </c>
      <c r="B14" s="69">
        <v>0</v>
      </c>
      <c r="C14" s="74">
        <v>0</v>
      </c>
      <c r="D14" s="98">
        <f t="shared" si="1"/>
        <v>0</v>
      </c>
      <c r="E14" s="98">
        <v>0</v>
      </c>
      <c r="F14" s="98">
        <v>0</v>
      </c>
      <c r="G14" s="98">
        <v>0</v>
      </c>
    </row>
    <row r="15" s="16" customFormat="true" ht="30" customHeight="true" spans="1:7">
      <c r="A15" s="65"/>
      <c r="B15" s="97"/>
      <c r="C15" s="74">
        <v>0</v>
      </c>
      <c r="D15" s="98">
        <f t="shared" si="1"/>
        <v>0</v>
      </c>
      <c r="E15" s="98">
        <v>0</v>
      </c>
      <c r="F15" s="98">
        <v>0</v>
      </c>
      <c r="G15" s="98">
        <v>0</v>
      </c>
    </row>
    <row r="16" s="16" customFormat="true" ht="30" customHeight="true" spans="1:7">
      <c r="A16" s="63"/>
      <c r="B16" s="98"/>
      <c r="C16" s="74">
        <v>0</v>
      </c>
      <c r="D16" s="98">
        <f t="shared" si="1"/>
        <v>0</v>
      </c>
      <c r="E16" s="98">
        <v>0</v>
      </c>
      <c r="F16" s="98">
        <v>0</v>
      </c>
      <c r="G16" s="98">
        <v>0</v>
      </c>
    </row>
    <row r="17" s="16" customFormat="true" ht="30" customHeight="true" spans="1:7">
      <c r="A17" s="63"/>
      <c r="B17" s="98"/>
      <c r="C17" s="74"/>
      <c r="D17" s="98">
        <f t="shared" si="1"/>
        <v>0</v>
      </c>
      <c r="E17" s="97"/>
      <c r="F17" s="97"/>
      <c r="G17" s="97"/>
    </row>
    <row r="18" s="16" customFormat="true" ht="30" customHeight="true" spans="1:7">
      <c r="A18" s="63"/>
      <c r="B18" s="98"/>
      <c r="C18" s="63" t="s">
        <v>21</v>
      </c>
      <c r="D18" s="98">
        <f t="shared" si="1"/>
        <v>0</v>
      </c>
      <c r="E18" s="98">
        <v>0</v>
      </c>
      <c r="F18" s="98">
        <v>0</v>
      </c>
      <c r="G18" s="98">
        <v>0</v>
      </c>
    </row>
    <row r="19" s="16" customFormat="true" ht="30" customHeight="true" spans="1:7">
      <c r="A19" s="63"/>
      <c r="B19" s="98"/>
      <c r="C19" s="63"/>
      <c r="D19" s="98">
        <f t="shared" si="1"/>
        <v>0</v>
      </c>
      <c r="E19" s="98"/>
      <c r="F19" s="98"/>
      <c r="G19" s="97"/>
    </row>
    <row r="20" s="16" customFormat="true" ht="30" customHeight="true" spans="1:7">
      <c r="A20" s="63" t="s">
        <v>22</v>
      </c>
      <c r="B20" s="97">
        <f>B7+B11</f>
        <v>2273.1278</v>
      </c>
      <c r="C20" s="65" t="s">
        <v>23</v>
      </c>
      <c r="D20" s="98">
        <f t="shared" ref="D20:G20" si="2">D7+D18</f>
        <v>2245.6</v>
      </c>
      <c r="E20" s="98">
        <f t="shared" si="2"/>
        <v>2273.1</v>
      </c>
      <c r="F20" s="98">
        <f t="shared" si="2"/>
        <v>0</v>
      </c>
      <c r="G20" s="98">
        <f t="shared" si="2"/>
        <v>0</v>
      </c>
    </row>
    <row r="21" customHeight="true" spans="1:6">
      <c r="A21" s="100"/>
      <c r="B21" s="101"/>
      <c r="C21" s="100"/>
      <c r="D21" s="101"/>
      <c r="E21" s="101"/>
      <c r="F21" s="101"/>
    </row>
  </sheetData>
  <mergeCells count="3">
    <mergeCell ref="A2:G2"/>
    <mergeCell ref="A5:B5"/>
    <mergeCell ref="C5:G5"/>
  </mergeCells>
  <printOptions horizontalCentered="true"/>
  <pageMargins left="0" right="0" top="0.98" bottom="0.98" header="0.51" footer="0.51"/>
  <pageSetup paperSize="9" scale="8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workbookViewId="0">
      <pane xSplit="2" ySplit="6" topLeftCell="C19" activePane="bottomRight" state="frozen"/>
      <selection/>
      <selection pane="topRight"/>
      <selection pane="bottomLeft"/>
      <selection pane="bottomRight" activeCell="B27" sqref="B27"/>
    </sheetView>
  </sheetViews>
  <sheetFormatPr defaultColWidth="9.16666666666667" defaultRowHeight="12.75" customHeight="true" outlineLevelCol="5"/>
  <cols>
    <col min="1" max="1" width="31.5" style="16" customWidth="true"/>
    <col min="2" max="2" width="55.5" style="16" customWidth="true"/>
    <col min="3" max="3" width="23.6666666666667" style="16" customWidth="true"/>
    <col min="4" max="6" width="25.8333333333333" style="16" customWidth="true"/>
    <col min="7" max="16384" width="9.16666666666667" style="16"/>
  </cols>
  <sheetData>
    <row r="1" ht="18.75" customHeight="true" spans="1:1">
      <c r="A1" s="83"/>
    </row>
    <row r="2" ht="32.25" customHeight="true" spans="1:6">
      <c r="A2" s="84" t="s">
        <v>24</v>
      </c>
      <c r="B2" s="84"/>
      <c r="C2" s="84"/>
      <c r="D2" s="84"/>
      <c r="E2" s="84"/>
      <c r="F2" s="84"/>
    </row>
    <row r="3" customHeight="true" spans="1:6">
      <c r="A3" s="19"/>
      <c r="B3" s="71"/>
      <c r="C3" s="71"/>
      <c r="D3" s="71"/>
      <c r="E3" s="71"/>
      <c r="F3" s="71"/>
    </row>
    <row r="4" ht="17.25" customHeight="true" spans="1:6">
      <c r="A4" s="28"/>
      <c r="F4" s="78" t="s">
        <v>1</v>
      </c>
    </row>
    <row r="5" ht="27.75" customHeight="true" spans="1:6">
      <c r="A5" s="34" t="s">
        <v>25</v>
      </c>
      <c r="B5" s="34"/>
      <c r="C5" s="85" t="s">
        <v>26</v>
      </c>
      <c r="D5" s="34" t="s">
        <v>27</v>
      </c>
      <c r="E5" s="34"/>
      <c r="F5" s="34"/>
    </row>
    <row r="6" ht="27.75" customHeight="true" spans="1:6">
      <c r="A6" s="50" t="s">
        <v>28</v>
      </c>
      <c r="B6" s="50" t="s">
        <v>29</v>
      </c>
      <c r="C6" s="50"/>
      <c r="D6" s="50" t="s">
        <v>30</v>
      </c>
      <c r="E6" s="50" t="s">
        <v>31</v>
      </c>
      <c r="F6" s="50" t="s">
        <v>32</v>
      </c>
    </row>
    <row r="7" ht="24" customHeight="true" spans="1:6">
      <c r="A7" s="23"/>
      <c r="B7" s="24" t="s">
        <v>6</v>
      </c>
      <c r="C7" s="25">
        <v>1442</v>
      </c>
      <c r="D7" s="25">
        <v>2273.1</v>
      </c>
      <c r="E7" s="25">
        <v>200.1</v>
      </c>
      <c r="F7" s="25">
        <v>2073</v>
      </c>
    </row>
    <row r="8" ht="24" customHeight="true" spans="1:6">
      <c r="A8" s="23" t="s">
        <v>33</v>
      </c>
      <c r="B8" s="26" t="s">
        <v>17</v>
      </c>
      <c r="C8" s="82">
        <f>C9+C12</f>
        <v>1399.8</v>
      </c>
      <c r="D8" s="27">
        <v>2220.6</v>
      </c>
      <c r="E8" s="16">
        <v>178.1</v>
      </c>
      <c r="F8" s="25">
        <v>2042.5</v>
      </c>
    </row>
    <row r="9" ht="24" customHeight="true" spans="1:6">
      <c r="A9" s="23" t="s">
        <v>34</v>
      </c>
      <c r="B9" s="26" t="s">
        <v>35</v>
      </c>
      <c r="C9" s="25">
        <v>30.4</v>
      </c>
      <c r="D9" s="25">
        <v>31.8</v>
      </c>
      <c r="E9" s="25">
        <v>31.8</v>
      </c>
      <c r="F9" s="25"/>
    </row>
    <row r="10" ht="24" customHeight="true" spans="1:6">
      <c r="A10" s="23" t="s">
        <v>36</v>
      </c>
      <c r="B10" s="26" t="s">
        <v>37</v>
      </c>
      <c r="C10" s="25">
        <v>26</v>
      </c>
      <c r="D10" s="86">
        <v>22</v>
      </c>
      <c r="E10" s="86">
        <v>22</v>
      </c>
      <c r="F10" s="25"/>
    </row>
    <row r="11" ht="24" customHeight="true" spans="1:6">
      <c r="A11" s="23" t="s">
        <v>38</v>
      </c>
      <c r="B11" s="26" t="s">
        <v>39</v>
      </c>
      <c r="C11" s="25">
        <v>4.4</v>
      </c>
      <c r="D11" s="25">
        <v>9.8</v>
      </c>
      <c r="E11" s="25">
        <v>9.8</v>
      </c>
      <c r="F11" s="25"/>
    </row>
    <row r="12" ht="24" customHeight="true" spans="1:6">
      <c r="A12" s="23" t="s">
        <v>40</v>
      </c>
      <c r="B12" s="26" t="s">
        <v>41</v>
      </c>
      <c r="C12" s="25">
        <v>1369.4</v>
      </c>
      <c r="D12" s="25">
        <v>2188.8</v>
      </c>
      <c r="E12" s="25">
        <v>146.3</v>
      </c>
      <c r="F12" s="25">
        <v>2042.5</v>
      </c>
    </row>
    <row r="13" ht="24" customHeight="true" spans="1:6">
      <c r="A13" s="23" t="s">
        <v>42</v>
      </c>
      <c r="B13" s="26" t="s">
        <v>43</v>
      </c>
      <c r="C13" s="25">
        <v>95.7</v>
      </c>
      <c r="D13" s="25">
        <v>100.2</v>
      </c>
      <c r="E13" s="25">
        <v>100.2</v>
      </c>
      <c r="F13" s="25"/>
    </row>
    <row r="14" ht="24" customHeight="true" spans="1:6">
      <c r="A14" s="23" t="s">
        <v>44</v>
      </c>
      <c r="B14" s="26" t="s">
        <v>45</v>
      </c>
      <c r="C14" s="25">
        <v>322</v>
      </c>
      <c r="D14" s="25">
        <v>215</v>
      </c>
      <c r="E14" s="25"/>
      <c r="F14" s="25">
        <v>215</v>
      </c>
    </row>
    <row r="15" ht="24" customHeight="true" spans="1:6">
      <c r="A15" s="23" t="s">
        <v>46</v>
      </c>
      <c r="B15" s="26" t="s">
        <v>47</v>
      </c>
      <c r="C15" s="25"/>
      <c r="D15" s="25">
        <v>46.1</v>
      </c>
      <c r="E15" s="25">
        <v>46.1</v>
      </c>
      <c r="F15" s="25"/>
    </row>
    <row r="16" ht="24" customHeight="true" spans="1:6">
      <c r="A16" s="23" t="s">
        <v>48</v>
      </c>
      <c r="B16" s="26" t="s">
        <v>49</v>
      </c>
      <c r="C16" s="25">
        <v>254.2</v>
      </c>
      <c r="D16" s="25">
        <v>215.5</v>
      </c>
      <c r="E16" s="25"/>
      <c r="F16" s="25">
        <v>215.5</v>
      </c>
    </row>
    <row r="17" ht="24" customHeight="true" spans="1:6">
      <c r="A17" s="23" t="s">
        <v>50</v>
      </c>
      <c r="B17" s="26" t="s">
        <v>51</v>
      </c>
      <c r="C17" s="25">
        <v>106</v>
      </c>
      <c r="D17" s="25">
        <v>127.5</v>
      </c>
      <c r="E17" s="25"/>
      <c r="F17" s="25">
        <v>127.5</v>
      </c>
    </row>
    <row r="18" ht="24" customHeight="true" spans="1:6">
      <c r="A18" s="23" t="s">
        <v>52</v>
      </c>
      <c r="B18" s="26" t="s">
        <v>53</v>
      </c>
      <c r="C18" s="25">
        <v>25</v>
      </c>
      <c r="D18" s="25"/>
      <c r="E18" s="25"/>
      <c r="F18" s="25"/>
    </row>
    <row r="19" ht="24" customHeight="true" spans="1:6">
      <c r="A19" s="23" t="s">
        <v>54</v>
      </c>
      <c r="B19" s="26" t="s">
        <v>55</v>
      </c>
      <c r="C19" s="25"/>
      <c r="D19" s="25">
        <v>1369.5</v>
      </c>
      <c r="E19" s="25"/>
      <c r="F19" s="25">
        <v>1369.5</v>
      </c>
    </row>
    <row r="20" ht="24" customHeight="true" spans="1:6">
      <c r="A20" s="23" t="s">
        <v>56</v>
      </c>
      <c r="B20" s="26" t="s">
        <v>57</v>
      </c>
      <c r="C20" s="25">
        <v>566.5</v>
      </c>
      <c r="D20" s="25">
        <v>115</v>
      </c>
      <c r="E20" s="25"/>
      <c r="F20" s="25">
        <v>115</v>
      </c>
    </row>
    <row r="21" ht="24" customHeight="true" spans="1:6">
      <c r="A21" s="23" t="s">
        <v>58</v>
      </c>
      <c r="B21" s="26" t="s">
        <v>19</v>
      </c>
      <c r="C21" s="25">
        <v>13.7</v>
      </c>
      <c r="D21" s="25">
        <v>43.1</v>
      </c>
      <c r="E21" s="25">
        <v>12.6</v>
      </c>
      <c r="F21" s="25">
        <v>30.5</v>
      </c>
    </row>
    <row r="22" ht="24" customHeight="true" spans="1:6">
      <c r="A22" s="23" t="s">
        <v>59</v>
      </c>
      <c r="B22" s="26" t="s">
        <v>60</v>
      </c>
      <c r="C22" s="25">
        <v>13.7</v>
      </c>
      <c r="D22" s="25">
        <f>SUM(E22:F22)</f>
        <v>12.6</v>
      </c>
      <c r="E22" s="25">
        <v>12.6</v>
      </c>
      <c r="F22" s="25"/>
    </row>
    <row r="23" ht="24" customHeight="true" spans="1:6">
      <c r="A23" s="23" t="s">
        <v>61</v>
      </c>
      <c r="B23" s="26" t="s">
        <v>62</v>
      </c>
      <c r="C23" s="25">
        <v>7</v>
      </c>
      <c r="D23" s="25">
        <v>4.5</v>
      </c>
      <c r="E23" s="25">
        <v>4.5</v>
      </c>
      <c r="F23" s="25"/>
    </row>
    <row r="24" ht="24" customHeight="true" spans="1:6">
      <c r="A24" s="23" t="s">
        <v>63</v>
      </c>
      <c r="B24" s="26" t="s">
        <v>64</v>
      </c>
      <c r="C24" s="25"/>
      <c r="D24" s="25">
        <v>1.7</v>
      </c>
      <c r="E24" s="25">
        <v>1.7</v>
      </c>
      <c r="F24" s="25"/>
    </row>
    <row r="25" ht="24" customHeight="true" spans="1:6">
      <c r="A25" s="23" t="s">
        <v>65</v>
      </c>
      <c r="B25" s="26" t="s">
        <v>66</v>
      </c>
      <c r="C25" s="25">
        <v>3.9</v>
      </c>
      <c r="D25" s="25">
        <v>3.7</v>
      </c>
      <c r="E25" s="25">
        <v>3.7</v>
      </c>
      <c r="F25" s="25"/>
    </row>
    <row r="26" ht="24" customHeight="true" spans="1:6">
      <c r="A26" s="23" t="s">
        <v>67</v>
      </c>
      <c r="B26" s="26" t="s">
        <v>68</v>
      </c>
      <c r="C26" s="25">
        <v>2.8</v>
      </c>
      <c r="D26" s="25">
        <v>2.7</v>
      </c>
      <c r="E26" s="25">
        <v>2.7</v>
      </c>
      <c r="F26" s="25"/>
    </row>
    <row r="27" ht="24" customHeight="true" spans="1:6">
      <c r="A27" s="23" t="s">
        <v>69</v>
      </c>
      <c r="B27" s="26" t="s">
        <v>70</v>
      </c>
      <c r="C27" s="25"/>
      <c r="D27" s="25">
        <f>SUM(E27:F27)</f>
        <v>30.5</v>
      </c>
      <c r="E27" s="25"/>
      <c r="F27" s="25">
        <v>30.5</v>
      </c>
    </row>
    <row r="28" ht="24" customHeight="true" spans="1:6">
      <c r="A28" s="23" t="s">
        <v>71</v>
      </c>
      <c r="B28" s="26" t="s">
        <v>72</v>
      </c>
      <c r="C28" s="25"/>
      <c r="D28" s="25">
        <v>30.5</v>
      </c>
      <c r="E28" s="25"/>
      <c r="F28" s="25">
        <v>30.5</v>
      </c>
    </row>
    <row r="29" ht="24" customHeight="true" spans="1:6">
      <c r="A29" s="23" t="s">
        <v>73</v>
      </c>
      <c r="B29" s="26" t="s">
        <v>20</v>
      </c>
      <c r="C29" s="25">
        <v>10.5</v>
      </c>
      <c r="D29" s="25">
        <v>9.4</v>
      </c>
      <c r="E29" s="25">
        <v>9.4</v>
      </c>
      <c r="F29" s="25"/>
    </row>
    <row r="30" ht="24" customHeight="true" spans="1:6">
      <c r="A30" s="23" t="s">
        <v>74</v>
      </c>
      <c r="B30" s="26" t="s">
        <v>75</v>
      </c>
      <c r="C30" s="25">
        <v>10.5</v>
      </c>
      <c r="D30" s="25">
        <v>9.4</v>
      </c>
      <c r="E30" s="25">
        <v>9.4</v>
      </c>
      <c r="F30" s="25"/>
    </row>
    <row r="31" ht="24" customHeight="true" spans="1:6">
      <c r="A31" s="23" t="s">
        <v>76</v>
      </c>
      <c r="B31" s="26" t="s">
        <v>77</v>
      </c>
      <c r="C31" s="25">
        <v>10.5</v>
      </c>
      <c r="D31" s="25">
        <v>9.4</v>
      </c>
      <c r="E31" s="25">
        <v>9.4</v>
      </c>
      <c r="F31" s="25"/>
    </row>
    <row r="32" ht="24" customHeight="true" spans="1:6">
      <c r="A32" s="87">
        <v>229</v>
      </c>
      <c r="B32" s="88" t="s">
        <v>78</v>
      </c>
      <c r="C32" s="88">
        <v>18</v>
      </c>
      <c r="D32" s="88"/>
      <c r="E32" s="88"/>
      <c r="F32" s="88"/>
    </row>
    <row r="33" ht="24" customHeight="true" spans="1:6">
      <c r="A33" s="87" t="s">
        <v>79</v>
      </c>
      <c r="B33" s="88" t="s">
        <v>80</v>
      </c>
      <c r="C33" s="88">
        <v>18</v>
      </c>
      <c r="D33" s="88"/>
      <c r="E33" s="88"/>
      <c r="F33" s="88"/>
    </row>
    <row r="34" ht="24" customHeight="true" spans="1:6">
      <c r="A34" s="89" t="s">
        <v>81</v>
      </c>
      <c r="B34" s="27" t="s">
        <v>82</v>
      </c>
      <c r="C34" s="27">
        <v>18</v>
      </c>
      <c r="D34" s="27"/>
      <c r="E34" s="27"/>
      <c r="F34" s="27"/>
    </row>
  </sheetData>
  <mergeCells count="4">
    <mergeCell ref="A2:F2"/>
    <mergeCell ref="A5:B5"/>
    <mergeCell ref="D5:F5"/>
    <mergeCell ref="C5:C6"/>
  </mergeCells>
  <printOptions horizontalCentered="true"/>
  <pageMargins left="0" right="0" top="0.37" bottom="0.51" header="0.22" footer="0.5"/>
  <pageSetup paperSize="9" scale="80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showGridLines="0" showZeros="0" workbookViewId="0">
      <pane xSplit="2" ySplit="6" topLeftCell="C7" activePane="bottomRight" state="frozen"/>
      <selection/>
      <selection pane="topRight"/>
      <selection pane="bottomLeft"/>
      <selection pane="bottomRight" activeCell="D32" sqref="D32:D34"/>
    </sheetView>
  </sheetViews>
  <sheetFormatPr defaultColWidth="9.16666666666667" defaultRowHeight="12.75" customHeight="true"/>
  <cols>
    <col min="1" max="1" width="19.8333333333333" style="16" customWidth="true"/>
    <col min="2" max="2" width="44.5" style="16" customWidth="true"/>
    <col min="3" max="4" width="25.8333333333333" style="16" customWidth="true"/>
    <col min="5" max="5" width="24.1666666666667" style="16" customWidth="true"/>
    <col min="6" max="16384" width="9.16666666666667" style="16"/>
  </cols>
  <sheetData>
    <row r="1" ht="16.5" customHeight="true" spans="1:5">
      <c r="A1" s="75"/>
      <c r="E1" s="30"/>
    </row>
    <row r="2" ht="33.75" customHeight="true" spans="1:5">
      <c r="A2" s="33" t="s">
        <v>83</v>
      </c>
      <c r="B2" s="33"/>
      <c r="C2" s="33"/>
      <c r="D2" s="33"/>
      <c r="E2" s="33"/>
    </row>
    <row r="3" customHeight="true" spans="1:5">
      <c r="A3" s="29"/>
      <c r="B3" s="29"/>
      <c r="C3" s="29"/>
      <c r="D3" s="29"/>
      <c r="E3" s="29"/>
    </row>
    <row r="4" ht="21" customHeight="true" spans="1:5">
      <c r="A4" s="28"/>
      <c r="E4" s="78" t="s">
        <v>1</v>
      </c>
    </row>
    <row r="5" ht="29.25" customHeight="true" spans="1:5">
      <c r="A5" s="34" t="s">
        <v>84</v>
      </c>
      <c r="B5" s="34"/>
      <c r="C5" s="34" t="s">
        <v>85</v>
      </c>
      <c r="D5" s="34"/>
      <c r="E5" s="34"/>
    </row>
    <row r="6" ht="29.25" customHeight="true" spans="1:5">
      <c r="A6" s="21" t="s">
        <v>28</v>
      </c>
      <c r="B6" s="21" t="s">
        <v>29</v>
      </c>
      <c r="C6" s="22" t="s">
        <v>6</v>
      </c>
      <c r="D6" s="22" t="s">
        <v>86</v>
      </c>
      <c r="E6" s="22" t="s">
        <v>87</v>
      </c>
    </row>
    <row r="7" ht="24" customHeight="true" spans="1:10">
      <c r="A7" s="79" t="s">
        <v>88</v>
      </c>
      <c r="B7" s="80" t="s">
        <v>89</v>
      </c>
      <c r="C7" s="25">
        <v>200.1</v>
      </c>
      <c r="D7" s="25">
        <f>D8+D15+D31</f>
        <v>134.3</v>
      </c>
      <c r="E7" s="25">
        <v>65.8</v>
      </c>
      <c r="J7" s="28"/>
    </row>
    <row r="8" ht="24" customHeight="true" spans="1:5">
      <c r="A8" s="23" t="s">
        <v>90</v>
      </c>
      <c r="B8" s="81" t="s">
        <v>91</v>
      </c>
      <c r="C8" s="82">
        <f>SUM(C9:C14)</f>
        <v>92.6</v>
      </c>
      <c r="D8" s="82">
        <f>SUM(D9:D14)</f>
        <v>92.6</v>
      </c>
      <c r="E8" s="82">
        <f>SUM(E9:E14)</f>
        <v>0</v>
      </c>
    </row>
    <row r="9" ht="24" customHeight="true" spans="1:11">
      <c r="A9" s="23" t="s">
        <v>92</v>
      </c>
      <c r="B9" s="81" t="s">
        <v>93</v>
      </c>
      <c r="C9" s="25">
        <v>36.4</v>
      </c>
      <c r="D9" s="25">
        <v>36.4</v>
      </c>
      <c r="E9" s="25"/>
      <c r="F9" s="28"/>
      <c r="K9" s="28"/>
    </row>
    <row r="10" ht="24" customHeight="true" spans="1:6">
      <c r="A10" s="23" t="s">
        <v>94</v>
      </c>
      <c r="B10" s="81" t="s">
        <v>95</v>
      </c>
      <c r="C10" s="25">
        <f t="shared" ref="C10:C14" si="0">SUM(D10:E10)</f>
        <v>26.1</v>
      </c>
      <c r="D10" s="25">
        <v>26.1</v>
      </c>
      <c r="E10" s="25"/>
      <c r="F10" s="28"/>
    </row>
    <row r="11" ht="24" customHeight="true" spans="1:6">
      <c r="A11" s="23" t="s">
        <v>96</v>
      </c>
      <c r="B11" s="81" t="s">
        <v>97</v>
      </c>
      <c r="C11" s="25">
        <f t="shared" si="0"/>
        <v>4.4</v>
      </c>
      <c r="D11" s="25">
        <v>4.4</v>
      </c>
      <c r="E11" s="25"/>
      <c r="F11" s="28"/>
    </row>
    <row r="12" ht="24" customHeight="true" spans="1:8">
      <c r="A12" s="23" t="s">
        <v>98</v>
      </c>
      <c r="B12" s="81" t="s">
        <v>99</v>
      </c>
      <c r="C12" s="25">
        <v>12.6</v>
      </c>
      <c r="D12" s="25">
        <v>12.6</v>
      </c>
      <c r="E12" s="25"/>
      <c r="F12" s="28"/>
      <c r="H12" s="28"/>
    </row>
    <row r="13" ht="24" customHeight="true" spans="1:5">
      <c r="A13" s="23" t="s">
        <v>100</v>
      </c>
      <c r="B13" s="81" t="s">
        <v>101</v>
      </c>
      <c r="C13" s="25">
        <f t="shared" si="0"/>
        <v>11.1</v>
      </c>
      <c r="D13" s="25">
        <v>11.1</v>
      </c>
      <c r="E13" s="25"/>
    </row>
    <row r="14" ht="24" customHeight="true" spans="1:5">
      <c r="A14" s="23" t="s">
        <v>102</v>
      </c>
      <c r="B14" s="81" t="s">
        <v>103</v>
      </c>
      <c r="C14" s="25">
        <f t="shared" si="0"/>
        <v>2</v>
      </c>
      <c r="D14" s="25">
        <v>2</v>
      </c>
      <c r="E14" s="25"/>
    </row>
    <row r="15" ht="24" customHeight="true" spans="1:5">
      <c r="A15" s="23" t="s">
        <v>104</v>
      </c>
      <c r="B15" s="81" t="s">
        <v>105</v>
      </c>
      <c r="C15" s="82">
        <f>SUM(C16:C30)</f>
        <v>65.8</v>
      </c>
      <c r="D15" s="82">
        <f>SUM(D16:D30)</f>
        <v>0</v>
      </c>
      <c r="E15" s="82">
        <f>SUM(E16:E30)</f>
        <v>65.8</v>
      </c>
    </row>
    <row r="16" ht="24" customHeight="true" spans="1:14">
      <c r="A16" s="23" t="s">
        <v>106</v>
      </c>
      <c r="B16" s="81" t="s">
        <v>107</v>
      </c>
      <c r="C16" s="25">
        <f t="shared" ref="C16:C23" si="1">SUM(D16:E16)</f>
        <v>0.5</v>
      </c>
      <c r="D16" s="25"/>
      <c r="E16" s="25">
        <v>0.5</v>
      </c>
      <c r="N16" s="28"/>
    </row>
    <row r="17" ht="24" customHeight="true" spans="1:6">
      <c r="A17" s="23" t="s">
        <v>108</v>
      </c>
      <c r="B17" s="81" t="s">
        <v>109</v>
      </c>
      <c r="C17" s="25">
        <f t="shared" si="1"/>
        <v>0.2</v>
      </c>
      <c r="D17" s="25"/>
      <c r="E17" s="25">
        <v>0.2</v>
      </c>
      <c r="F17" s="28"/>
    </row>
    <row r="18" ht="24" customHeight="true" spans="1:6">
      <c r="A18" s="23" t="s">
        <v>110</v>
      </c>
      <c r="B18" s="81" t="s">
        <v>111</v>
      </c>
      <c r="C18" s="25">
        <f t="shared" si="1"/>
        <v>0.2</v>
      </c>
      <c r="D18" s="25"/>
      <c r="E18" s="25">
        <v>0.2</v>
      </c>
      <c r="F18" s="28"/>
    </row>
    <row r="19" ht="24" customHeight="true" spans="1:7">
      <c r="A19" s="23" t="s">
        <v>112</v>
      </c>
      <c r="B19" s="81" t="s">
        <v>113</v>
      </c>
      <c r="C19" s="25">
        <f t="shared" si="1"/>
        <v>0.8</v>
      </c>
      <c r="D19" s="25"/>
      <c r="E19" s="25">
        <v>0.8</v>
      </c>
      <c r="F19" s="28"/>
      <c r="G19" s="28"/>
    </row>
    <row r="20" ht="24" customHeight="true" spans="1:7">
      <c r="A20" s="23" t="s">
        <v>114</v>
      </c>
      <c r="B20" s="81" t="s">
        <v>115</v>
      </c>
      <c r="C20" s="25">
        <f t="shared" si="1"/>
        <v>1.7</v>
      </c>
      <c r="D20" s="25"/>
      <c r="E20" s="25">
        <v>1.7</v>
      </c>
      <c r="F20" s="28"/>
      <c r="G20" s="28"/>
    </row>
    <row r="21" ht="24" customHeight="true" spans="1:7">
      <c r="A21" s="23" t="s">
        <v>116</v>
      </c>
      <c r="B21" s="81" t="s">
        <v>117</v>
      </c>
      <c r="C21" s="25">
        <f t="shared" si="1"/>
        <v>1.3</v>
      </c>
      <c r="D21" s="25"/>
      <c r="E21" s="25">
        <v>1.3</v>
      </c>
      <c r="F21" s="28"/>
      <c r="G21" s="28"/>
    </row>
    <row r="22" ht="24" customHeight="true" spans="1:7">
      <c r="A22" s="23" t="s">
        <v>118</v>
      </c>
      <c r="B22" s="81" t="s">
        <v>119</v>
      </c>
      <c r="C22" s="25">
        <f t="shared" si="1"/>
        <v>19.2</v>
      </c>
      <c r="D22" s="25"/>
      <c r="E22" s="25">
        <v>19.2</v>
      </c>
      <c r="F22" s="28"/>
      <c r="G22" s="28"/>
    </row>
    <row r="23" ht="24" customHeight="true" spans="1:9">
      <c r="A23" s="23" t="s">
        <v>120</v>
      </c>
      <c r="B23" s="81" t="s">
        <v>121</v>
      </c>
      <c r="C23" s="25">
        <f t="shared" si="1"/>
        <v>0.2</v>
      </c>
      <c r="D23" s="25"/>
      <c r="E23" s="25">
        <v>0.2</v>
      </c>
      <c r="F23" s="28"/>
      <c r="I23" s="28"/>
    </row>
    <row r="24" ht="24" customHeight="true" spans="1:8">
      <c r="A24" s="23" t="s">
        <v>122</v>
      </c>
      <c r="B24" s="81" t="s">
        <v>123</v>
      </c>
      <c r="C24" s="25">
        <f t="shared" ref="C24:C34" si="2">SUM(D24:E24)</f>
        <v>15</v>
      </c>
      <c r="D24" s="25"/>
      <c r="E24" s="25">
        <v>15</v>
      </c>
      <c r="F24" s="28"/>
      <c r="G24" s="28"/>
      <c r="H24" s="28"/>
    </row>
    <row r="25" ht="24" customHeight="true" spans="1:9">
      <c r="A25" s="23" t="s">
        <v>124</v>
      </c>
      <c r="B25" s="81" t="s">
        <v>125</v>
      </c>
      <c r="C25" s="25">
        <f t="shared" si="2"/>
        <v>0.5</v>
      </c>
      <c r="D25" s="25"/>
      <c r="E25" s="25">
        <v>0.5</v>
      </c>
      <c r="F25" s="28"/>
      <c r="I25" s="28"/>
    </row>
    <row r="26" ht="24" customHeight="true" spans="1:7">
      <c r="A26" s="23" t="s">
        <v>126</v>
      </c>
      <c r="B26" s="81" t="s">
        <v>127</v>
      </c>
      <c r="C26" s="25">
        <f t="shared" si="2"/>
        <v>0.9</v>
      </c>
      <c r="D26" s="25"/>
      <c r="E26" s="25">
        <v>0.9</v>
      </c>
      <c r="F26" s="28"/>
      <c r="G26" s="28"/>
    </row>
    <row r="27" ht="24" customHeight="true" spans="1:16">
      <c r="A27" s="23" t="s">
        <v>128</v>
      </c>
      <c r="B27" s="81" t="s">
        <v>129</v>
      </c>
      <c r="C27" s="25">
        <f>SUM(E27:E27)</f>
        <v>1.5</v>
      </c>
      <c r="E27" s="25">
        <v>1.5</v>
      </c>
      <c r="F27" s="28"/>
      <c r="G27" s="28"/>
      <c r="H27" s="28"/>
      <c r="P27" s="28"/>
    </row>
    <row r="28" ht="24" customHeight="true" spans="1:7">
      <c r="A28" s="23" t="s">
        <v>130</v>
      </c>
      <c r="B28" s="81" t="s">
        <v>131</v>
      </c>
      <c r="C28" s="25">
        <f t="shared" si="2"/>
        <v>16.5</v>
      </c>
      <c r="D28" s="25"/>
      <c r="E28" s="25">
        <v>16.5</v>
      </c>
      <c r="F28" s="28"/>
      <c r="G28" s="28"/>
    </row>
    <row r="29" ht="24" customHeight="true" spans="1:6">
      <c r="A29" s="23" t="s">
        <v>132</v>
      </c>
      <c r="B29" s="81" t="s">
        <v>133</v>
      </c>
      <c r="C29" s="25">
        <f t="shared" si="2"/>
        <v>6.6</v>
      </c>
      <c r="D29" s="25"/>
      <c r="E29" s="25">
        <v>6.6</v>
      </c>
      <c r="F29" s="28"/>
    </row>
    <row r="30" ht="24" customHeight="true" spans="1:7">
      <c r="A30" s="23" t="s">
        <v>134</v>
      </c>
      <c r="B30" s="81" t="s">
        <v>135</v>
      </c>
      <c r="C30" s="25">
        <f t="shared" si="2"/>
        <v>0.7</v>
      </c>
      <c r="D30" s="25"/>
      <c r="E30" s="25">
        <v>0.7</v>
      </c>
      <c r="F30" s="28"/>
      <c r="G30" s="28"/>
    </row>
    <row r="31" ht="24" customHeight="true" spans="1:8">
      <c r="A31" s="23" t="s">
        <v>136</v>
      </c>
      <c r="B31" s="81" t="s">
        <v>137</v>
      </c>
      <c r="C31" s="82">
        <f>SUM(C32:C34)</f>
        <v>41.7</v>
      </c>
      <c r="D31" s="82">
        <f>SUM(D32:D34)</f>
        <v>41.7</v>
      </c>
      <c r="E31" s="82">
        <f>SUM(E32:E34)</f>
        <v>0</v>
      </c>
      <c r="H31" s="28"/>
    </row>
    <row r="32" ht="24" customHeight="true" spans="1:6">
      <c r="A32" s="23" t="s">
        <v>138</v>
      </c>
      <c r="B32" s="81" t="s">
        <v>139</v>
      </c>
      <c r="C32" s="25">
        <f t="shared" si="2"/>
        <v>31.8</v>
      </c>
      <c r="D32" s="25">
        <v>31.8</v>
      </c>
      <c r="E32" s="25"/>
      <c r="F32" s="28"/>
    </row>
    <row r="33" ht="24" customHeight="true" spans="1:7">
      <c r="A33" s="23" t="s">
        <v>140</v>
      </c>
      <c r="B33" s="81" t="s">
        <v>141</v>
      </c>
      <c r="C33" s="25">
        <f t="shared" si="2"/>
        <v>0.5</v>
      </c>
      <c r="D33" s="25">
        <v>0.5</v>
      </c>
      <c r="E33" s="25"/>
      <c r="F33" s="28"/>
      <c r="G33" s="28"/>
    </row>
    <row r="34" ht="24" customHeight="true" spans="1:10">
      <c r="A34" s="23" t="s">
        <v>142</v>
      </c>
      <c r="B34" s="81" t="s">
        <v>143</v>
      </c>
      <c r="C34" s="25">
        <f t="shared" si="2"/>
        <v>9.4</v>
      </c>
      <c r="D34" s="25">
        <v>9.4</v>
      </c>
      <c r="E34" s="25"/>
      <c r="F34" s="28"/>
      <c r="G34" s="28"/>
      <c r="J34" s="28"/>
    </row>
    <row r="35" customHeight="true" spans="5:5">
      <c r="E35" s="28"/>
    </row>
    <row r="36" customHeight="true" spans="5:6">
      <c r="E36" s="28"/>
      <c r="F36" s="28"/>
    </row>
  </sheetData>
  <mergeCells count="3">
    <mergeCell ref="A2:E2"/>
    <mergeCell ref="A5:B5"/>
    <mergeCell ref="C5:E5"/>
  </mergeCells>
  <printOptions horizontalCentered="true"/>
  <pageMargins left="0" right="0" top="0.98" bottom="0.98" header="0.51" footer="0.51"/>
  <pageSetup paperSize="9" scale="80" orientation="portrait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showGridLines="0" showZeros="0" workbookViewId="0">
      <selection activeCell="G11" sqref="G11"/>
    </sheetView>
  </sheetViews>
  <sheetFormatPr defaultColWidth="9.16666666666667" defaultRowHeight="12.75" customHeight="true"/>
  <cols>
    <col min="1" max="1" width="19.1666666666667" style="16" customWidth="true"/>
    <col min="2" max="2" width="14.1666666666667" style="16" customWidth="true"/>
    <col min="3" max="3" width="18.5" style="16" customWidth="true"/>
    <col min="4" max="6" width="15.1666666666667" style="16" customWidth="true"/>
    <col min="7" max="7" width="17.3333333333333" style="16" customWidth="true"/>
    <col min="8" max="8" width="13.5" style="16" customWidth="true"/>
    <col min="9" max="9" width="18.3333333333333" style="16" customWidth="true"/>
    <col min="10" max="12" width="15.1666666666667" style="16" customWidth="true"/>
    <col min="13" max="16384" width="9.16666666666667" style="16"/>
  </cols>
  <sheetData>
    <row r="1" ht="23.25" customHeight="true" spans="1:12">
      <c r="A1" s="75"/>
      <c r="L1" s="77"/>
    </row>
    <row r="2" ht="30.75" customHeight="true" spans="1:12">
      <c r="A2" s="18" t="s">
        <v>144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customHeight="true" spans="7:12">
      <c r="G3" s="19"/>
      <c r="H3" s="71"/>
      <c r="I3" s="71"/>
      <c r="J3" s="71"/>
      <c r="K3" s="71"/>
      <c r="L3" s="78"/>
    </row>
    <row r="4" ht="18" customHeight="true" spans="7:12">
      <c r="G4" s="28"/>
      <c r="L4" s="30" t="s">
        <v>1</v>
      </c>
    </row>
    <row r="5" ht="30" customHeight="true" spans="1:12">
      <c r="A5" s="34" t="s">
        <v>26</v>
      </c>
      <c r="B5" s="34"/>
      <c r="C5" s="34"/>
      <c r="D5" s="34"/>
      <c r="E5" s="34"/>
      <c r="F5" s="34"/>
      <c r="G5" s="34" t="s">
        <v>27</v>
      </c>
      <c r="H5" s="34"/>
      <c r="I5" s="34"/>
      <c r="J5" s="34"/>
      <c r="K5" s="34"/>
      <c r="L5" s="34"/>
    </row>
    <row r="6" ht="30" customHeight="true" spans="1:12">
      <c r="A6" s="34" t="s">
        <v>6</v>
      </c>
      <c r="B6" s="36" t="s">
        <v>145</v>
      </c>
      <c r="C6" s="34" t="s">
        <v>146</v>
      </c>
      <c r="D6" s="34"/>
      <c r="E6" s="34"/>
      <c r="F6" s="34" t="s">
        <v>147</v>
      </c>
      <c r="G6" s="34" t="s">
        <v>6</v>
      </c>
      <c r="H6" s="36" t="s">
        <v>145</v>
      </c>
      <c r="I6" s="34" t="s">
        <v>146</v>
      </c>
      <c r="J6" s="34"/>
      <c r="K6" s="34"/>
      <c r="L6" s="34" t="s">
        <v>147</v>
      </c>
    </row>
    <row r="7" ht="30" customHeight="true" spans="1:12">
      <c r="A7" s="34"/>
      <c r="B7" s="36"/>
      <c r="C7" s="22" t="s">
        <v>30</v>
      </c>
      <c r="D7" s="31" t="s">
        <v>148</v>
      </c>
      <c r="E7" s="31" t="s">
        <v>149</v>
      </c>
      <c r="F7" s="34"/>
      <c r="G7" s="34"/>
      <c r="H7" s="36"/>
      <c r="I7" s="22" t="s">
        <v>30</v>
      </c>
      <c r="J7" s="31" t="s">
        <v>148</v>
      </c>
      <c r="K7" s="31" t="s">
        <v>149</v>
      </c>
      <c r="L7" s="34"/>
    </row>
    <row r="8" ht="35.1" customHeight="true" spans="1:12">
      <c r="A8" s="76">
        <f>B8+C8+F8</f>
        <v>25.1</v>
      </c>
      <c r="B8" s="76">
        <v>0</v>
      </c>
      <c r="C8" s="76">
        <v>14.3</v>
      </c>
      <c r="D8" s="76">
        <v>0</v>
      </c>
      <c r="E8" s="76">
        <v>14.3</v>
      </c>
      <c r="F8" s="76">
        <v>10.8</v>
      </c>
      <c r="G8" s="76">
        <f>H8+I8+L8</f>
        <v>24.1</v>
      </c>
      <c r="H8" s="76"/>
      <c r="I8" s="76">
        <f>SUM(J8:K8)</f>
        <v>14.3</v>
      </c>
      <c r="J8" s="76"/>
      <c r="K8" s="76">
        <v>14.3</v>
      </c>
      <c r="L8" s="76">
        <v>9.8</v>
      </c>
    </row>
    <row r="9" ht="22.5" customHeight="true" spans="7:12">
      <c r="G9" s="28"/>
      <c r="H9" s="28"/>
      <c r="I9" s="28"/>
      <c r="J9" s="28"/>
      <c r="K9" s="28"/>
      <c r="L9" s="28"/>
    </row>
    <row r="10" customHeight="true" spans="7:12">
      <c r="G10" s="28"/>
      <c r="I10" s="28"/>
      <c r="J10" s="28"/>
      <c r="K10" s="28"/>
      <c r="L10" s="28"/>
    </row>
    <row r="11" customHeight="true" spans="9:12">
      <c r="I11" s="28"/>
      <c r="J11" s="28"/>
      <c r="K11" s="28"/>
      <c r="L11" s="28"/>
    </row>
    <row r="12" customHeight="true" spans="7:12">
      <c r="G12" s="28"/>
      <c r="H12" s="28"/>
      <c r="I12" s="28"/>
      <c r="L12" s="28"/>
    </row>
    <row r="13" customHeight="true" spans="10:11">
      <c r="J13" s="28"/>
      <c r="K13" s="28"/>
    </row>
    <row r="14" customHeight="true" spans="9:9">
      <c r="I14" s="28"/>
    </row>
    <row r="15" customHeight="true" spans="10:10">
      <c r="J15" s="28"/>
    </row>
    <row r="16" customHeight="true" spans="11:12">
      <c r="K16" s="28"/>
      <c r="L16" s="28"/>
    </row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true"/>
  <pageMargins left="0" right="0" top="1" bottom="1" header="0.5" footer="0.5"/>
  <pageSetup paperSize="9" scale="80" orientation="landscape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workbookViewId="0">
      <selection activeCell="B12" sqref="B12"/>
    </sheetView>
  </sheetViews>
  <sheetFormatPr defaultColWidth="9.16666666666667" defaultRowHeight="12.75" customHeight="true" outlineLevelCol="4"/>
  <cols>
    <col min="1" max="1" width="26" style="16" customWidth="true"/>
    <col min="2" max="2" width="70" style="16" customWidth="true"/>
    <col min="3" max="5" width="21.3333333333333" style="16" customWidth="true"/>
    <col min="6" max="16384" width="9.16666666666667" style="16"/>
  </cols>
  <sheetData>
    <row r="1" customHeight="true" spans="1:5">
      <c r="A1" s="17"/>
      <c r="E1" s="44"/>
    </row>
    <row r="2" ht="30" customHeight="true" spans="1:5">
      <c r="A2" s="18" t="s">
        <v>150</v>
      </c>
      <c r="B2" s="18"/>
      <c r="C2" s="18"/>
      <c r="D2" s="18"/>
      <c r="E2" s="18"/>
    </row>
    <row r="3" customHeight="true" spans="1:5">
      <c r="A3" s="71"/>
      <c r="B3" s="71"/>
      <c r="C3" s="71"/>
      <c r="D3" s="71"/>
      <c r="E3" s="71"/>
    </row>
    <row r="4" ht="18.75" customHeight="true" spans="1:5">
      <c r="A4" s="19"/>
      <c r="B4" s="71"/>
      <c r="C4" s="71"/>
      <c r="D4" s="71"/>
      <c r="E4" s="30" t="s">
        <v>1</v>
      </c>
    </row>
    <row r="5" ht="30" customHeight="true" spans="1:5">
      <c r="A5" s="34" t="s">
        <v>28</v>
      </c>
      <c r="B5" s="49" t="s">
        <v>29</v>
      </c>
      <c r="C5" s="34" t="s">
        <v>151</v>
      </c>
      <c r="D5" s="34"/>
      <c r="E5" s="34"/>
    </row>
    <row r="6" ht="30" customHeight="true" spans="1:5">
      <c r="A6" s="34"/>
      <c r="B6" s="34"/>
      <c r="C6" s="72" t="s">
        <v>6</v>
      </c>
      <c r="D6" s="73" t="s">
        <v>31</v>
      </c>
      <c r="E6" s="73" t="s">
        <v>32</v>
      </c>
    </row>
    <row r="7" ht="26.25" customHeight="true" spans="1:5">
      <c r="A7" s="27"/>
      <c r="B7" s="63" t="s">
        <v>152</v>
      </c>
      <c r="C7" s="64">
        <f>SUM(D7:E7)</f>
        <v>0</v>
      </c>
      <c r="D7" s="64"/>
      <c r="E7" s="64"/>
    </row>
    <row r="8" ht="26.25" customHeight="true" spans="1:5">
      <c r="A8" s="23"/>
      <c r="B8" s="74"/>
      <c r="C8" s="64">
        <f t="shared" ref="C8:C18" si="0">SUM(D8:E8)</f>
        <v>0</v>
      </c>
      <c r="D8" s="64"/>
      <c r="E8" s="64"/>
    </row>
    <row r="9" ht="26.25" customHeight="true" spans="1:5">
      <c r="A9" s="23"/>
      <c r="B9" s="74"/>
      <c r="C9" s="64">
        <f t="shared" si="0"/>
        <v>0</v>
      </c>
      <c r="D9" s="64"/>
      <c r="E9" s="64"/>
    </row>
    <row r="10" ht="26.25" customHeight="true" spans="1:5">
      <c r="A10" s="23"/>
      <c r="B10" s="74"/>
      <c r="C10" s="64">
        <f t="shared" si="0"/>
        <v>0</v>
      </c>
      <c r="D10" s="64"/>
      <c r="E10" s="64"/>
    </row>
    <row r="11" ht="26.25" customHeight="true" spans="1:5">
      <c r="A11" s="74"/>
      <c r="B11" s="74"/>
      <c r="C11" s="64">
        <f t="shared" si="0"/>
        <v>0</v>
      </c>
      <c r="D11" s="64"/>
      <c r="E11" s="64"/>
    </row>
    <row r="12" ht="26.25" customHeight="true" spans="1:5">
      <c r="A12" s="74"/>
      <c r="B12" s="74"/>
      <c r="C12" s="64">
        <f t="shared" si="0"/>
        <v>0</v>
      </c>
      <c r="D12" s="64"/>
      <c r="E12" s="64"/>
    </row>
    <row r="13" ht="26.25" customHeight="true" spans="1:5">
      <c r="A13" s="74"/>
      <c r="B13" s="74"/>
      <c r="C13" s="64">
        <f t="shared" si="0"/>
        <v>0</v>
      </c>
      <c r="D13" s="64"/>
      <c r="E13" s="64"/>
    </row>
    <row r="14" ht="26.25" customHeight="true" spans="1:5">
      <c r="A14" s="74"/>
      <c r="B14" s="74"/>
      <c r="C14" s="64">
        <f t="shared" si="0"/>
        <v>0</v>
      </c>
      <c r="D14" s="64"/>
      <c r="E14" s="64"/>
    </row>
    <row r="15" ht="26.25" customHeight="true" spans="1:5">
      <c r="A15" s="74"/>
      <c r="B15" s="74"/>
      <c r="C15" s="64">
        <f t="shared" si="0"/>
        <v>0</v>
      </c>
      <c r="D15" s="64"/>
      <c r="E15" s="64"/>
    </row>
    <row r="16" ht="26.25" customHeight="true" spans="1:5">
      <c r="A16" s="74"/>
      <c r="B16" s="74"/>
      <c r="C16" s="64">
        <f t="shared" si="0"/>
        <v>0</v>
      </c>
      <c r="D16" s="64"/>
      <c r="E16" s="64"/>
    </row>
    <row r="17" ht="26.25" customHeight="true" spans="1:5">
      <c r="A17" s="74"/>
      <c r="B17" s="74"/>
      <c r="C17" s="64">
        <f t="shared" si="0"/>
        <v>0</v>
      </c>
      <c r="D17" s="64"/>
      <c r="E17" s="64"/>
    </row>
    <row r="18" ht="26.25" customHeight="true" spans="1:5">
      <c r="A18" s="74"/>
      <c r="B18" s="74"/>
      <c r="C18" s="64">
        <f t="shared" si="0"/>
        <v>0</v>
      </c>
      <c r="D18" s="64"/>
      <c r="E18" s="64"/>
    </row>
    <row r="19" ht="26.25" customHeight="true" spans="1:5">
      <c r="A19" s="74"/>
      <c r="B19" s="74"/>
      <c r="C19" s="64"/>
      <c r="D19" s="64"/>
      <c r="E19" s="64"/>
    </row>
  </sheetData>
  <mergeCells count="4">
    <mergeCell ref="A2:E2"/>
    <mergeCell ref="C5:E5"/>
    <mergeCell ref="A5:A6"/>
    <mergeCell ref="B5:B6"/>
  </mergeCells>
  <printOptions horizontalCentered="true"/>
  <pageMargins left="0" right="0" top="1" bottom="1" header="0.5" footer="0.5"/>
  <pageSetup paperSize="9" scale="80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6"/>
  <sheetViews>
    <sheetView showGridLines="0" showZeros="0" tabSelected="1" workbookViewId="0">
      <selection activeCell="A7" sqref="A7"/>
    </sheetView>
  </sheetViews>
  <sheetFormatPr defaultColWidth="9.16666666666667" defaultRowHeight="15.75"/>
  <cols>
    <col min="1" max="1" width="50.8333333333333" style="16" customWidth="true"/>
    <col min="2" max="2" width="25.8333333333333" style="16" customWidth="true"/>
    <col min="3" max="3" width="50.8333333333333" style="16" customWidth="true"/>
    <col min="4" max="4" width="18.5" style="16" customWidth="true"/>
    <col min="5" max="159" width="9" style="16" customWidth="true"/>
    <col min="160" max="16384" width="9.16666666666667" style="16"/>
  </cols>
  <sheetData>
    <row r="1" ht="18" customHeight="true" spans="1:251">
      <c r="A1" s="17"/>
      <c r="B1" s="42"/>
      <c r="C1" s="43"/>
      <c r="D1" s="44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</row>
    <row r="2" ht="32.25" customHeight="true" spans="1:251">
      <c r="A2" s="45" t="s">
        <v>153</v>
      </c>
      <c r="B2" s="45"/>
      <c r="C2" s="45"/>
      <c r="D2" s="45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</row>
    <row r="3" ht="3.75" customHeight="true" spans="1:251">
      <c r="A3" s="46"/>
      <c r="B3" s="46"/>
      <c r="C3" s="47"/>
      <c r="D3" s="46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</row>
    <row r="4" ht="18.75" customHeight="true" spans="1:251">
      <c r="A4" s="28"/>
      <c r="B4" s="48"/>
      <c r="C4" s="43"/>
      <c r="D4" s="30" t="s">
        <v>1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</row>
    <row r="5" ht="30" customHeight="true" spans="1:251">
      <c r="A5" s="34" t="s">
        <v>2</v>
      </c>
      <c r="B5" s="49"/>
      <c r="C5" s="34" t="s">
        <v>3</v>
      </c>
      <c r="D5" s="34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</row>
    <row r="6" ht="30" customHeight="true" spans="1:251">
      <c r="A6" s="50" t="s">
        <v>4</v>
      </c>
      <c r="B6" s="51" t="s">
        <v>5</v>
      </c>
      <c r="C6" s="50" t="s">
        <v>4</v>
      </c>
      <c r="D6" s="50" t="s">
        <v>5</v>
      </c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</row>
    <row r="7" ht="32.25" customHeight="true" spans="1:251">
      <c r="A7" s="52" t="s">
        <v>154</v>
      </c>
      <c r="B7" s="25">
        <v>1893.1</v>
      </c>
      <c r="C7" s="53" t="s">
        <v>13</v>
      </c>
      <c r="D7" s="40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</row>
    <row r="8" ht="32.25" customHeight="true" spans="1:251">
      <c r="A8" s="54" t="s">
        <v>155</v>
      </c>
      <c r="B8" s="55">
        <v>0</v>
      </c>
      <c r="C8" s="53" t="s">
        <v>15</v>
      </c>
      <c r="D8" s="56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</row>
    <row r="9" ht="32.25" customHeight="true" spans="1:251">
      <c r="A9" s="54" t="s">
        <v>156</v>
      </c>
      <c r="B9" s="57">
        <v>0</v>
      </c>
      <c r="C9" s="53" t="s">
        <v>17</v>
      </c>
      <c r="D9" s="58">
        <v>2220.6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</row>
    <row r="10" ht="32.25" customHeight="true" spans="1:251">
      <c r="A10" s="52" t="s">
        <v>157</v>
      </c>
      <c r="B10" s="57">
        <v>0</v>
      </c>
      <c r="C10" s="53" t="s">
        <v>19</v>
      </c>
      <c r="D10" s="58">
        <v>43.1</v>
      </c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</row>
    <row r="11" ht="32.25" customHeight="true" spans="1:251">
      <c r="A11" s="52" t="s">
        <v>158</v>
      </c>
      <c r="B11" s="57">
        <v>0</v>
      </c>
      <c r="C11" s="53" t="s">
        <v>20</v>
      </c>
      <c r="D11" s="58">
        <v>9.4</v>
      </c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</row>
    <row r="12" ht="32.25" customHeight="true" spans="1:251">
      <c r="A12" s="52" t="s">
        <v>159</v>
      </c>
      <c r="B12" s="25">
        <v>0</v>
      </c>
      <c r="C12" s="59">
        <v>0</v>
      </c>
      <c r="D12" s="56">
        <v>0</v>
      </c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</row>
    <row r="13" ht="32.25" customHeight="true" spans="1:251">
      <c r="A13" s="60"/>
      <c r="B13" s="61"/>
      <c r="C13" s="59">
        <v>0</v>
      </c>
      <c r="D13" s="56">
        <v>0</v>
      </c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</row>
    <row r="14" ht="32.25" customHeight="true" spans="1:251">
      <c r="A14" s="60"/>
      <c r="B14" s="62"/>
      <c r="C14" s="59">
        <v>0</v>
      </c>
      <c r="D14" s="56">
        <v>0</v>
      </c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</row>
    <row r="15" ht="32.25" customHeight="true" spans="1:251">
      <c r="A15" s="63"/>
      <c r="B15" s="64"/>
      <c r="C15" s="65"/>
      <c r="D15" s="58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</row>
    <row r="16" ht="32.25" customHeight="true" spans="1:251">
      <c r="A16" s="24" t="s">
        <v>160</v>
      </c>
      <c r="B16" s="66">
        <f>SUM(B7:B12)</f>
        <v>1893.1</v>
      </c>
      <c r="C16" s="67" t="s">
        <v>161</v>
      </c>
      <c r="D16" s="64">
        <f>SUM(D7:D15)</f>
        <v>2273.1</v>
      </c>
      <c r="F16" s="28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</row>
    <row r="17" ht="32.25" customHeight="true" spans="1:251">
      <c r="A17" s="52" t="s">
        <v>162</v>
      </c>
      <c r="B17" s="64"/>
      <c r="C17" s="53" t="s">
        <v>163</v>
      </c>
      <c r="D17" s="64"/>
      <c r="E17" s="28"/>
      <c r="F17" s="28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</row>
    <row r="18" ht="32.25" customHeight="true" spans="1:251">
      <c r="A18" s="52" t="s">
        <v>164</v>
      </c>
      <c r="B18" s="25">
        <v>380</v>
      </c>
      <c r="C18" s="68"/>
      <c r="D18" s="69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</row>
    <row r="19" ht="32.25" customHeight="true" spans="1:5">
      <c r="A19" s="65" t="s">
        <v>165</v>
      </c>
      <c r="B19" s="70">
        <f>B16+B17+B18</f>
        <v>2273.1</v>
      </c>
      <c r="C19" s="65" t="s">
        <v>166</v>
      </c>
      <c r="D19" s="64">
        <v>2273.1</v>
      </c>
      <c r="E19" s="28"/>
    </row>
    <row r="26" spans="3:3">
      <c r="C26" s="28"/>
    </row>
  </sheetData>
  <mergeCells count="3">
    <mergeCell ref="A2:D2"/>
    <mergeCell ref="A5:B5"/>
    <mergeCell ref="C5:D5"/>
  </mergeCells>
  <printOptions horizontalCentered="true"/>
  <pageMargins left="0" right="0" top="1" bottom="1" header="0.5" footer="0.5"/>
  <pageSetup paperSize="9" scale="80" fitToHeight="100" orientation="landscape" horizontalDpi="600" verticalDpi="600"/>
  <headerFooter alignWithMargins="0" scaleWithDoc="0">
    <oddFooter>&amp;C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showGridLines="0" showZeros="0" workbookViewId="0">
      <pane xSplit="3" ySplit="7" topLeftCell="F8" activePane="bottomRight" state="frozen"/>
      <selection/>
      <selection pane="topRight"/>
      <selection pane="bottomLeft"/>
      <selection pane="bottomRight" activeCell="G10" sqref="G10"/>
    </sheetView>
  </sheetViews>
  <sheetFormatPr defaultColWidth="9.16666666666667" defaultRowHeight="12.75" customHeight="true"/>
  <cols>
    <col min="1" max="1" width="18.1666666666667" style="16" customWidth="true"/>
    <col min="2" max="2" width="43.6666666666667" style="16" customWidth="true"/>
    <col min="3" max="3" width="26.8333333333333" style="16" customWidth="true"/>
    <col min="4" max="12" width="14.6666666666667" style="16" customWidth="true"/>
    <col min="13" max="16384" width="9.16666666666667" style="16"/>
  </cols>
  <sheetData>
    <row r="1" customHeight="true" spans="1:12">
      <c r="A1" s="32"/>
      <c r="L1" s="41"/>
    </row>
    <row r="2" ht="24.75" customHeight="true" spans="1:12">
      <c r="A2" s="33" t="s">
        <v>167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ht="9.75" customHeight="true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ht="16.5" customHeight="true" spans="1:1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30" t="s">
        <v>1</v>
      </c>
    </row>
    <row r="5" ht="37.5" customHeight="true" spans="1:12">
      <c r="A5" s="34" t="s">
        <v>168</v>
      </c>
      <c r="B5" s="34"/>
      <c r="C5" s="35" t="s">
        <v>6</v>
      </c>
      <c r="D5" s="36" t="s">
        <v>164</v>
      </c>
      <c r="E5" s="36" t="s">
        <v>154</v>
      </c>
      <c r="F5" s="36" t="s">
        <v>155</v>
      </c>
      <c r="G5" s="36" t="s">
        <v>156</v>
      </c>
      <c r="H5" s="34" t="s">
        <v>157</v>
      </c>
      <c r="I5" s="34"/>
      <c r="J5" s="36" t="s">
        <v>158</v>
      </c>
      <c r="K5" s="36" t="s">
        <v>159</v>
      </c>
      <c r="L5" s="36" t="s">
        <v>162</v>
      </c>
    </row>
    <row r="6" ht="37.5" customHeight="true" spans="1:12">
      <c r="A6" s="37" t="s">
        <v>28</v>
      </c>
      <c r="B6" s="38" t="s">
        <v>29</v>
      </c>
      <c r="C6" s="36"/>
      <c r="D6" s="36"/>
      <c r="E6" s="36"/>
      <c r="F6" s="36"/>
      <c r="G6" s="36"/>
      <c r="H6" s="31" t="s">
        <v>169</v>
      </c>
      <c r="I6" s="31" t="s">
        <v>170</v>
      </c>
      <c r="J6" s="36"/>
      <c r="K6" s="36"/>
      <c r="L6" s="36"/>
    </row>
    <row r="7" ht="24" customHeight="true" spans="1:12">
      <c r="A7" s="23"/>
      <c r="B7" s="24" t="s">
        <v>6</v>
      </c>
      <c r="C7" s="25">
        <f t="shared" ref="C7:C16" si="0">SUM(D7:L7)</f>
        <v>2273.1</v>
      </c>
      <c r="D7" s="25">
        <v>380</v>
      </c>
      <c r="E7" s="25">
        <v>1893.1</v>
      </c>
      <c r="F7" s="25"/>
      <c r="G7" s="25"/>
      <c r="H7" s="25"/>
      <c r="I7" s="25"/>
      <c r="J7" s="25"/>
      <c r="K7" s="25"/>
      <c r="L7" s="25"/>
    </row>
    <row r="8" ht="24" customHeight="true" spans="1:12">
      <c r="A8" s="23" t="s">
        <v>33</v>
      </c>
      <c r="B8" s="26" t="s">
        <v>17</v>
      </c>
      <c r="C8" s="25">
        <f t="shared" si="0"/>
        <v>2220.6</v>
      </c>
      <c r="D8" s="25">
        <v>349.5</v>
      </c>
      <c r="E8" s="39">
        <v>1871.1</v>
      </c>
      <c r="F8" s="25"/>
      <c r="G8" s="25"/>
      <c r="H8" s="25"/>
      <c r="I8" s="25"/>
      <c r="J8" s="25"/>
      <c r="K8" s="25"/>
      <c r="L8" s="25"/>
    </row>
    <row r="9" ht="24" customHeight="true" spans="1:12">
      <c r="A9" s="23" t="s">
        <v>34</v>
      </c>
      <c r="B9" s="26" t="s">
        <v>35</v>
      </c>
      <c r="C9" s="25">
        <f t="shared" si="0"/>
        <v>31.8</v>
      </c>
      <c r="D9" s="25"/>
      <c r="E9" s="40">
        <v>31.8</v>
      </c>
      <c r="F9" s="25"/>
      <c r="G9" s="25"/>
      <c r="H9" s="25"/>
      <c r="I9" s="25"/>
      <c r="J9" s="25"/>
      <c r="K9" s="25"/>
      <c r="L9" s="25"/>
    </row>
    <row r="10" ht="24" customHeight="true" spans="1:12">
      <c r="A10" s="23" t="s">
        <v>36</v>
      </c>
      <c r="B10" s="26" t="s">
        <v>37</v>
      </c>
      <c r="C10" s="25">
        <f t="shared" si="0"/>
        <v>22</v>
      </c>
      <c r="D10" s="25"/>
      <c r="E10" s="40">
        <v>22</v>
      </c>
      <c r="F10" s="25"/>
      <c r="G10" s="25"/>
      <c r="H10" s="25"/>
      <c r="I10" s="25"/>
      <c r="J10" s="25"/>
      <c r="K10" s="25"/>
      <c r="L10" s="25"/>
    </row>
    <row r="11" ht="24" customHeight="true" spans="1:12">
      <c r="A11" s="23" t="s">
        <v>38</v>
      </c>
      <c r="B11" s="26" t="s">
        <v>37</v>
      </c>
      <c r="C11" s="25">
        <v>9.8</v>
      </c>
      <c r="D11" s="25"/>
      <c r="E11" s="40">
        <v>9.8</v>
      </c>
      <c r="F11" s="25"/>
      <c r="G11" s="25"/>
      <c r="H11" s="25"/>
      <c r="I11" s="25"/>
      <c r="J11" s="25"/>
      <c r="K11" s="25"/>
      <c r="L11" s="25"/>
    </row>
    <row r="12" ht="24" customHeight="true" spans="1:12">
      <c r="A12" s="23" t="s">
        <v>40</v>
      </c>
      <c r="B12" s="26" t="s">
        <v>41</v>
      </c>
      <c r="C12" s="25">
        <v>2188.8</v>
      </c>
      <c r="D12" s="25"/>
      <c r="E12" s="40">
        <v>1839.3</v>
      </c>
      <c r="F12" s="25"/>
      <c r="G12" s="25"/>
      <c r="H12" s="25"/>
      <c r="I12" s="25"/>
      <c r="J12" s="25"/>
      <c r="K12" s="25"/>
      <c r="L12" s="25"/>
    </row>
    <row r="13" ht="24" customHeight="true" spans="1:12">
      <c r="A13" s="23" t="s">
        <v>42</v>
      </c>
      <c r="B13" s="26" t="s">
        <v>43</v>
      </c>
      <c r="C13" s="25">
        <f t="shared" si="0"/>
        <v>100.2</v>
      </c>
      <c r="D13" s="25"/>
      <c r="E13" s="40">
        <v>100.2</v>
      </c>
      <c r="F13" s="25"/>
      <c r="G13" s="25"/>
      <c r="H13" s="25"/>
      <c r="I13" s="25"/>
      <c r="J13" s="25"/>
      <c r="K13" s="25"/>
      <c r="L13" s="25"/>
    </row>
    <row r="14" ht="24" customHeight="true" spans="1:12">
      <c r="A14" s="23" t="s">
        <v>44</v>
      </c>
      <c r="B14" s="26" t="s">
        <v>45</v>
      </c>
      <c r="C14" s="25">
        <f t="shared" si="0"/>
        <v>215</v>
      </c>
      <c r="D14" s="25"/>
      <c r="E14" s="40">
        <v>215</v>
      </c>
      <c r="F14" s="25"/>
      <c r="G14" s="25"/>
      <c r="H14" s="25"/>
      <c r="I14" s="25"/>
      <c r="J14" s="25"/>
      <c r="K14" s="25"/>
      <c r="L14" s="25"/>
    </row>
    <row r="15" ht="24" customHeight="true" spans="1:12">
      <c r="A15" s="23" t="s">
        <v>46</v>
      </c>
      <c r="B15" s="26" t="s">
        <v>47</v>
      </c>
      <c r="C15" s="25">
        <f t="shared" si="0"/>
        <v>46.1</v>
      </c>
      <c r="D15" s="25"/>
      <c r="E15" s="40">
        <v>46.1</v>
      </c>
      <c r="F15" s="25"/>
      <c r="G15" s="25"/>
      <c r="H15" s="25"/>
      <c r="I15" s="25"/>
      <c r="J15" s="25"/>
      <c r="K15" s="25"/>
      <c r="L15" s="25"/>
    </row>
    <row r="16" ht="24" customHeight="true" spans="1:12">
      <c r="A16" s="23" t="s">
        <v>48</v>
      </c>
      <c r="B16" s="26" t="s">
        <v>49</v>
      </c>
      <c r="C16" s="25">
        <f t="shared" si="0"/>
        <v>215.5</v>
      </c>
      <c r="D16" s="25"/>
      <c r="E16" s="40">
        <v>215.5</v>
      </c>
      <c r="F16" s="25"/>
      <c r="G16" s="25"/>
      <c r="H16" s="25"/>
      <c r="I16" s="25"/>
      <c r="J16" s="25"/>
      <c r="K16" s="25"/>
      <c r="L16" s="25"/>
    </row>
    <row r="17" ht="24" customHeight="true" spans="1:12">
      <c r="A17" s="23" t="s">
        <v>50</v>
      </c>
      <c r="B17" s="26" t="s">
        <v>51</v>
      </c>
      <c r="C17" s="25">
        <v>127.5</v>
      </c>
      <c r="D17" s="25"/>
      <c r="E17" s="40">
        <v>127.5</v>
      </c>
      <c r="F17" s="25"/>
      <c r="G17" s="25"/>
      <c r="H17" s="25"/>
      <c r="I17" s="25"/>
      <c r="J17" s="25"/>
      <c r="K17" s="25"/>
      <c r="L17" s="25"/>
    </row>
    <row r="18" ht="24" customHeight="true" spans="1:12">
      <c r="A18" s="23" t="s">
        <v>54</v>
      </c>
      <c r="B18" s="26" t="s">
        <v>55</v>
      </c>
      <c r="C18" s="25">
        <v>1369.5</v>
      </c>
      <c r="D18" s="25">
        <v>349.5</v>
      </c>
      <c r="E18" s="25">
        <v>1020</v>
      </c>
      <c r="F18" s="25"/>
      <c r="G18" s="25"/>
      <c r="H18" s="25"/>
      <c r="I18" s="25"/>
      <c r="J18" s="25"/>
      <c r="K18" s="25"/>
      <c r="L18" s="25"/>
    </row>
    <row r="19" ht="24" customHeight="true" spans="1:12">
      <c r="A19" s="23" t="s">
        <v>56</v>
      </c>
      <c r="B19" s="26" t="s">
        <v>57</v>
      </c>
      <c r="C19" s="25">
        <v>115</v>
      </c>
      <c r="D19" s="25"/>
      <c r="E19" s="25">
        <v>115</v>
      </c>
      <c r="F19" s="25"/>
      <c r="G19" s="25"/>
      <c r="H19" s="25"/>
      <c r="I19" s="25"/>
      <c r="J19" s="25"/>
      <c r="K19" s="25"/>
      <c r="L19" s="25"/>
    </row>
    <row r="20" ht="24" customHeight="true" spans="1:12">
      <c r="A20" s="23" t="s">
        <v>58</v>
      </c>
      <c r="B20" s="26" t="s">
        <v>19</v>
      </c>
      <c r="C20" s="25">
        <f t="shared" ref="C20:C23" si="1">SUM(D20:L20)</f>
        <v>43.1</v>
      </c>
      <c r="D20" s="25">
        <v>30.5</v>
      </c>
      <c r="E20" s="25">
        <v>12.6</v>
      </c>
      <c r="F20" s="25"/>
      <c r="G20" s="25"/>
      <c r="H20" s="25"/>
      <c r="I20" s="25"/>
      <c r="J20" s="25"/>
      <c r="K20" s="25"/>
      <c r="L20" s="25"/>
    </row>
    <row r="21" ht="24" customHeight="true" spans="1:12">
      <c r="A21" s="23" t="s">
        <v>59</v>
      </c>
      <c r="B21" s="26" t="s">
        <v>60</v>
      </c>
      <c r="C21" s="25">
        <f t="shared" si="1"/>
        <v>12.6</v>
      </c>
      <c r="D21" s="25"/>
      <c r="E21" s="25">
        <v>12.6</v>
      </c>
      <c r="F21" s="25"/>
      <c r="G21" s="25"/>
      <c r="H21" s="25"/>
      <c r="I21" s="25"/>
      <c r="J21" s="25"/>
      <c r="K21" s="25"/>
      <c r="L21" s="25"/>
    </row>
    <row r="22" ht="24" customHeight="true" spans="1:12">
      <c r="A22" s="23" t="s">
        <v>61</v>
      </c>
      <c r="B22" s="26" t="s">
        <v>62</v>
      </c>
      <c r="C22" s="25">
        <f t="shared" si="1"/>
        <v>4.5</v>
      </c>
      <c r="D22" s="25"/>
      <c r="E22" s="25">
        <v>4.5</v>
      </c>
      <c r="F22" s="25"/>
      <c r="G22" s="25"/>
      <c r="H22" s="25"/>
      <c r="I22" s="25"/>
      <c r="J22" s="25"/>
      <c r="K22" s="25"/>
      <c r="L22" s="25"/>
    </row>
    <row r="23" ht="24" customHeight="true" spans="1:12">
      <c r="A23" s="23" t="s">
        <v>63</v>
      </c>
      <c r="B23" s="26" t="s">
        <v>64</v>
      </c>
      <c r="C23" s="25">
        <f t="shared" si="1"/>
        <v>1.7</v>
      </c>
      <c r="D23" s="25"/>
      <c r="E23" s="25">
        <v>1.7</v>
      </c>
      <c r="F23" s="25"/>
      <c r="G23" s="25"/>
      <c r="H23" s="25"/>
      <c r="I23" s="25"/>
      <c r="J23" s="25"/>
      <c r="K23" s="25"/>
      <c r="L23" s="25"/>
    </row>
    <row r="24" ht="24" customHeight="true" spans="1:12">
      <c r="A24" s="23" t="s">
        <v>65</v>
      </c>
      <c r="B24" s="26" t="s">
        <v>66</v>
      </c>
      <c r="C24" s="25">
        <v>3.7</v>
      </c>
      <c r="D24" s="25"/>
      <c r="E24" s="25">
        <v>3.7</v>
      </c>
      <c r="F24" s="25"/>
      <c r="G24" s="25"/>
      <c r="H24" s="25"/>
      <c r="I24" s="25"/>
      <c r="J24" s="25"/>
      <c r="K24" s="25"/>
      <c r="L24" s="25"/>
    </row>
    <row r="25" ht="24" customHeight="true" spans="1:12">
      <c r="A25" s="23" t="s">
        <v>67</v>
      </c>
      <c r="B25" s="26" t="s">
        <v>68</v>
      </c>
      <c r="C25" s="25">
        <v>2.7</v>
      </c>
      <c r="D25" s="25"/>
      <c r="E25" s="25">
        <v>2.7</v>
      </c>
      <c r="F25" s="25"/>
      <c r="G25" s="25"/>
      <c r="H25" s="25"/>
      <c r="I25" s="25"/>
      <c r="J25" s="25"/>
      <c r="K25" s="25"/>
      <c r="L25" s="25"/>
    </row>
    <row r="26" ht="24" customHeight="true" spans="1:12">
      <c r="A26" s="23" t="s">
        <v>69</v>
      </c>
      <c r="B26" s="26" t="s">
        <v>70</v>
      </c>
      <c r="C26" s="25">
        <v>30.5</v>
      </c>
      <c r="D26" s="25">
        <v>30.5</v>
      </c>
      <c r="E26" s="25"/>
      <c r="F26" s="25"/>
      <c r="G26" s="25"/>
      <c r="H26" s="25"/>
      <c r="I26" s="25"/>
      <c r="J26" s="25"/>
      <c r="K26" s="25"/>
      <c r="L26" s="25"/>
    </row>
    <row r="27" ht="24" customHeight="true" spans="1:12">
      <c r="A27" s="23" t="s">
        <v>71</v>
      </c>
      <c r="B27" s="26" t="s">
        <v>171</v>
      </c>
      <c r="C27" s="25">
        <v>30.5</v>
      </c>
      <c r="D27" s="25">
        <v>30.5</v>
      </c>
      <c r="E27" s="25"/>
      <c r="F27" s="25"/>
      <c r="G27" s="25"/>
      <c r="H27" s="25"/>
      <c r="I27" s="25"/>
      <c r="J27" s="25"/>
      <c r="K27" s="25"/>
      <c r="L27" s="25"/>
    </row>
    <row r="28" ht="24" customHeight="true" spans="1:12">
      <c r="A28" s="23" t="s">
        <v>73</v>
      </c>
      <c r="B28" s="26" t="s">
        <v>20</v>
      </c>
      <c r="C28" s="25">
        <f t="shared" ref="C28:C30" si="2">SUM(D28:L28)</f>
        <v>9.4</v>
      </c>
      <c r="D28" s="25"/>
      <c r="E28" s="25">
        <v>9.4</v>
      </c>
      <c r="F28" s="25"/>
      <c r="G28" s="25"/>
      <c r="H28" s="25"/>
      <c r="I28" s="25"/>
      <c r="J28" s="25"/>
      <c r="K28" s="25"/>
      <c r="L28" s="25"/>
    </row>
    <row r="29" ht="24" customHeight="true" spans="1:12">
      <c r="A29" s="23" t="s">
        <v>74</v>
      </c>
      <c r="B29" s="26" t="s">
        <v>75</v>
      </c>
      <c r="C29" s="25">
        <f t="shared" si="2"/>
        <v>9.4</v>
      </c>
      <c r="D29" s="25"/>
      <c r="E29" s="25">
        <v>9.4</v>
      </c>
      <c r="F29" s="25"/>
      <c r="G29" s="25"/>
      <c r="H29" s="25"/>
      <c r="I29" s="25"/>
      <c r="J29" s="25"/>
      <c r="K29" s="25"/>
      <c r="L29" s="25"/>
    </row>
    <row r="30" ht="24" customHeight="true" spans="1:12">
      <c r="A30" s="23" t="s">
        <v>76</v>
      </c>
      <c r="B30" s="26" t="s">
        <v>77</v>
      </c>
      <c r="C30" s="25">
        <f t="shared" si="2"/>
        <v>9.4</v>
      </c>
      <c r="D30" s="25"/>
      <c r="E30" s="25">
        <v>9.4</v>
      </c>
      <c r="F30" s="25"/>
      <c r="G30" s="25"/>
      <c r="H30" s="25"/>
      <c r="I30" s="25"/>
      <c r="J30" s="25"/>
      <c r="K30" s="25"/>
      <c r="L30" s="25"/>
    </row>
    <row r="31" ht="21" customHeight="true" spans="1:1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ht="21" customHeight="true" spans="2:12">
      <c r="B32" s="28"/>
      <c r="C32" s="28"/>
      <c r="E32" s="28"/>
      <c r="G32" s="28"/>
      <c r="H32" s="28"/>
      <c r="I32" s="28"/>
      <c r="J32" s="28"/>
      <c r="K32" s="28"/>
      <c r="L32" s="28"/>
    </row>
  </sheetData>
  <mergeCells count="11"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true"/>
  <pageMargins left="0" right="0" top="0.62" bottom="0.67" header="0.5" footer="0.5"/>
  <pageSetup paperSize="9" scale="80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showZeros="0" workbookViewId="0">
      <pane xSplit="2" ySplit="6" topLeftCell="C7" activePane="bottomRight" state="frozen"/>
      <selection/>
      <selection pane="topRight"/>
      <selection pane="bottomLeft"/>
      <selection pane="bottomRight" activeCell="F10" sqref="F10"/>
    </sheetView>
  </sheetViews>
  <sheetFormatPr defaultColWidth="9.16666666666667" defaultRowHeight="12.75" customHeight="true"/>
  <cols>
    <col min="1" max="1" width="22.8333333333333" style="16" customWidth="true"/>
    <col min="2" max="2" width="45" style="16" customWidth="true"/>
    <col min="3" max="8" width="22.8333333333333" style="16" customWidth="true"/>
    <col min="9" max="16384" width="9.16666666666667" style="16"/>
  </cols>
  <sheetData>
    <row r="1" customHeight="true" spans="1:1">
      <c r="A1" s="17"/>
    </row>
    <row r="2" ht="28.5" customHeight="true" spans="1:8">
      <c r="A2" s="18" t="s">
        <v>172</v>
      </c>
      <c r="B2" s="18"/>
      <c r="C2" s="18"/>
      <c r="D2" s="18"/>
      <c r="E2" s="18"/>
      <c r="F2" s="18"/>
      <c r="G2" s="18"/>
      <c r="H2" s="18"/>
    </row>
    <row r="3" ht="3" customHeight="true" spans="1:8">
      <c r="A3" s="19"/>
      <c r="B3" s="20"/>
      <c r="C3" s="20"/>
      <c r="D3" s="20"/>
      <c r="E3" s="20"/>
      <c r="F3" s="20"/>
      <c r="G3" s="20"/>
      <c r="H3" s="29"/>
    </row>
    <row r="4" ht="18" customHeight="true" spans="8:8">
      <c r="H4" s="30" t="s">
        <v>1</v>
      </c>
    </row>
    <row r="5" ht="43.5" customHeight="true" spans="1:8">
      <c r="A5" s="21" t="s">
        <v>28</v>
      </c>
      <c r="B5" s="22" t="s">
        <v>29</v>
      </c>
      <c r="C5" s="22" t="s">
        <v>6</v>
      </c>
      <c r="D5" s="22" t="s">
        <v>31</v>
      </c>
      <c r="E5" s="22" t="s">
        <v>32</v>
      </c>
      <c r="F5" s="22" t="s">
        <v>173</v>
      </c>
      <c r="G5" s="31" t="s">
        <v>174</v>
      </c>
      <c r="H5" s="31" t="s">
        <v>175</v>
      </c>
    </row>
    <row r="6" ht="24" customHeight="true" spans="1:8">
      <c r="A6" s="23"/>
      <c r="B6" s="24" t="s">
        <v>6</v>
      </c>
      <c r="C6" s="25">
        <f>SUM(D6:H6)</f>
        <v>2273.1</v>
      </c>
      <c r="D6" s="25">
        <v>200.1</v>
      </c>
      <c r="E6" s="25">
        <v>2073</v>
      </c>
      <c r="F6" s="25"/>
      <c r="G6" s="25"/>
      <c r="H6" s="25"/>
    </row>
    <row r="7" ht="24" customHeight="true" spans="1:8">
      <c r="A7" s="23" t="s">
        <v>33</v>
      </c>
      <c r="B7" s="26" t="s">
        <v>17</v>
      </c>
      <c r="C7" s="25">
        <v>2220.6</v>
      </c>
      <c r="D7" s="25">
        <v>178.1</v>
      </c>
      <c r="E7" s="25">
        <v>2042.5</v>
      </c>
      <c r="F7" s="25"/>
      <c r="G7" s="25"/>
      <c r="H7" s="25"/>
    </row>
    <row r="8" ht="24" customHeight="true" spans="1:8">
      <c r="A8" s="23" t="s">
        <v>34</v>
      </c>
      <c r="B8" s="26" t="s">
        <v>35</v>
      </c>
      <c r="C8" s="25">
        <f t="shared" ref="C8:C15" si="0">SUM(D8:H8)</f>
        <v>31.8</v>
      </c>
      <c r="D8" s="25">
        <v>31.8</v>
      </c>
      <c r="E8" s="25"/>
      <c r="F8" s="25"/>
      <c r="G8" s="25"/>
      <c r="H8" s="25"/>
    </row>
    <row r="9" ht="24" customHeight="true" spans="1:8">
      <c r="A9" s="23" t="s">
        <v>36</v>
      </c>
      <c r="B9" s="26" t="s">
        <v>37</v>
      </c>
      <c r="C9" s="25">
        <v>22</v>
      </c>
      <c r="D9" s="25">
        <v>22</v>
      </c>
      <c r="E9" s="25"/>
      <c r="F9" s="25"/>
      <c r="G9" s="25"/>
      <c r="H9" s="25"/>
    </row>
    <row r="10" ht="24" customHeight="true" spans="1:8">
      <c r="A10" s="23" t="s">
        <v>38</v>
      </c>
      <c r="B10" s="26" t="s">
        <v>37</v>
      </c>
      <c r="C10" s="27">
        <v>9.8</v>
      </c>
      <c r="D10" s="27">
        <v>9.8</v>
      </c>
      <c r="E10" s="25"/>
      <c r="F10" s="25"/>
      <c r="G10" s="25"/>
      <c r="H10" s="25"/>
    </row>
    <row r="11" ht="24" customHeight="true" spans="1:8">
      <c r="A11" s="23" t="s">
        <v>40</v>
      </c>
      <c r="B11" s="26" t="s">
        <v>41</v>
      </c>
      <c r="C11" s="25">
        <v>2188.8</v>
      </c>
      <c r="D11" s="25">
        <v>146.3</v>
      </c>
      <c r="E11" s="25">
        <v>2042.5</v>
      </c>
      <c r="F11" s="25"/>
      <c r="G11" s="25"/>
      <c r="H11" s="25"/>
    </row>
    <row r="12" ht="24" customHeight="true" spans="1:8">
      <c r="A12" s="23" t="s">
        <v>42</v>
      </c>
      <c r="B12" s="26" t="s">
        <v>43</v>
      </c>
      <c r="C12" s="25">
        <f t="shared" si="0"/>
        <v>100.2</v>
      </c>
      <c r="D12" s="25">
        <v>100.2</v>
      </c>
      <c r="E12" s="25"/>
      <c r="F12" s="25"/>
      <c r="G12" s="25"/>
      <c r="H12" s="25"/>
    </row>
    <row r="13" ht="24" customHeight="true" spans="1:9">
      <c r="A13" s="23" t="s">
        <v>44</v>
      </c>
      <c r="B13" s="26" t="s">
        <v>45</v>
      </c>
      <c r="C13" s="25">
        <f t="shared" si="0"/>
        <v>215</v>
      </c>
      <c r="D13" s="25"/>
      <c r="E13" s="25">
        <v>215</v>
      </c>
      <c r="F13" s="25"/>
      <c r="G13" s="25"/>
      <c r="H13" s="25"/>
      <c r="I13" s="28"/>
    </row>
    <row r="14" ht="24" customHeight="true" spans="1:8">
      <c r="A14" s="23" t="s">
        <v>46</v>
      </c>
      <c r="B14" s="26" t="s">
        <v>47</v>
      </c>
      <c r="C14" s="25">
        <f t="shared" si="0"/>
        <v>46.1</v>
      </c>
      <c r="D14" s="25">
        <v>46.1</v>
      </c>
      <c r="E14" s="25"/>
      <c r="F14" s="25"/>
      <c r="G14" s="25"/>
      <c r="H14" s="25"/>
    </row>
    <row r="15" ht="24" customHeight="true" spans="1:8">
      <c r="A15" s="23" t="s">
        <v>48</v>
      </c>
      <c r="B15" s="26" t="s">
        <v>49</v>
      </c>
      <c r="C15" s="25">
        <f t="shared" si="0"/>
        <v>215.5</v>
      </c>
      <c r="D15" s="25"/>
      <c r="E15" s="25">
        <v>215.5</v>
      </c>
      <c r="F15" s="25"/>
      <c r="G15" s="25"/>
      <c r="H15" s="25"/>
    </row>
    <row r="16" ht="24" customHeight="true" spans="1:8">
      <c r="A16" s="23" t="s">
        <v>50</v>
      </c>
      <c r="B16" s="26" t="s">
        <v>51</v>
      </c>
      <c r="C16" s="25">
        <v>127.5</v>
      </c>
      <c r="D16" s="25"/>
      <c r="E16" s="25">
        <v>127.5</v>
      </c>
      <c r="F16" s="25"/>
      <c r="G16" s="25"/>
      <c r="H16" s="25"/>
    </row>
    <row r="17" ht="24" customHeight="true" spans="1:8">
      <c r="A17" s="23" t="s">
        <v>54</v>
      </c>
      <c r="B17" s="26" t="s">
        <v>55</v>
      </c>
      <c r="C17" s="25">
        <v>1369.5</v>
      </c>
      <c r="D17" s="25"/>
      <c r="E17" s="25">
        <v>1369.5</v>
      </c>
      <c r="F17" s="25"/>
      <c r="G17" s="25"/>
      <c r="H17" s="25"/>
    </row>
    <row r="18" ht="24" customHeight="true" spans="1:8">
      <c r="A18" s="23" t="s">
        <v>56</v>
      </c>
      <c r="B18" s="26" t="s">
        <v>57</v>
      </c>
      <c r="C18" s="25">
        <v>115</v>
      </c>
      <c r="D18" s="25"/>
      <c r="E18" s="25">
        <v>115</v>
      </c>
      <c r="F18" s="25"/>
      <c r="G18" s="25"/>
      <c r="H18" s="25"/>
    </row>
    <row r="19" ht="24" customHeight="true" spans="1:8">
      <c r="A19" s="23" t="s">
        <v>58</v>
      </c>
      <c r="B19" s="26" t="s">
        <v>19</v>
      </c>
      <c r="C19" s="25">
        <f t="shared" ref="C19:C22" si="1">SUM(D19:H19)</f>
        <v>43.1</v>
      </c>
      <c r="D19" s="25">
        <v>12.6</v>
      </c>
      <c r="E19" s="25">
        <v>30.5</v>
      </c>
      <c r="F19" s="25"/>
      <c r="G19" s="25"/>
      <c r="H19" s="25"/>
    </row>
    <row r="20" ht="24" customHeight="true" spans="1:8">
      <c r="A20" s="23" t="s">
        <v>59</v>
      </c>
      <c r="B20" s="26" t="s">
        <v>60</v>
      </c>
      <c r="C20" s="25">
        <f t="shared" si="1"/>
        <v>12.6</v>
      </c>
      <c r="D20" s="25">
        <v>12.6</v>
      </c>
      <c r="E20" s="25"/>
      <c r="F20" s="25"/>
      <c r="G20" s="25"/>
      <c r="H20" s="25"/>
    </row>
    <row r="21" ht="24" customHeight="true" spans="1:8">
      <c r="A21" s="23" t="s">
        <v>61</v>
      </c>
      <c r="B21" s="26" t="s">
        <v>62</v>
      </c>
      <c r="C21" s="25">
        <f t="shared" si="1"/>
        <v>4.5</v>
      </c>
      <c r="D21" s="25">
        <v>4.5</v>
      </c>
      <c r="E21" s="25"/>
      <c r="F21" s="25"/>
      <c r="G21" s="25"/>
      <c r="H21" s="25"/>
    </row>
    <row r="22" ht="24" customHeight="true" spans="1:8">
      <c r="A22" s="23" t="s">
        <v>63</v>
      </c>
      <c r="B22" s="26" t="s">
        <v>64</v>
      </c>
      <c r="C22" s="25">
        <f t="shared" si="1"/>
        <v>1.7</v>
      </c>
      <c r="D22" s="25">
        <v>1.7</v>
      </c>
      <c r="E22" s="25"/>
      <c r="F22" s="25"/>
      <c r="G22" s="25"/>
      <c r="H22" s="25"/>
    </row>
    <row r="23" ht="24" customHeight="true" spans="1:8">
      <c r="A23" s="23" t="s">
        <v>65</v>
      </c>
      <c r="B23" s="26" t="s">
        <v>66</v>
      </c>
      <c r="C23" s="25">
        <v>3.7</v>
      </c>
      <c r="D23" s="25">
        <v>3.7</v>
      </c>
      <c r="E23" s="25"/>
      <c r="F23" s="25"/>
      <c r="G23" s="25"/>
      <c r="H23" s="25"/>
    </row>
    <row r="24" ht="24" customHeight="true" spans="1:8">
      <c r="A24" s="23" t="s">
        <v>67</v>
      </c>
      <c r="B24" s="26" t="s">
        <v>68</v>
      </c>
      <c r="C24" s="25">
        <v>2.7</v>
      </c>
      <c r="D24" s="25">
        <v>2.7</v>
      </c>
      <c r="E24" s="25"/>
      <c r="F24" s="25"/>
      <c r="G24" s="25"/>
      <c r="H24" s="25"/>
    </row>
    <row r="25" ht="24" customHeight="true" spans="1:8">
      <c r="A25" s="23" t="s">
        <v>69</v>
      </c>
      <c r="B25" s="26" t="s">
        <v>70</v>
      </c>
      <c r="C25" s="25">
        <v>30.5</v>
      </c>
      <c r="D25" s="25"/>
      <c r="E25" s="25">
        <v>30.5</v>
      </c>
      <c r="F25" s="25"/>
      <c r="G25" s="25"/>
      <c r="H25" s="25"/>
    </row>
    <row r="26" ht="24" customHeight="true" spans="1:8">
      <c r="A26" s="23" t="s">
        <v>71</v>
      </c>
      <c r="B26" s="26" t="s">
        <v>72</v>
      </c>
      <c r="C26" s="25">
        <v>30.5</v>
      </c>
      <c r="D26" s="27"/>
      <c r="E26" s="25">
        <v>30.5</v>
      </c>
      <c r="F26" s="25"/>
      <c r="G26" s="25"/>
      <c r="H26" s="25"/>
    </row>
    <row r="27" ht="24" customHeight="true" spans="1:8">
      <c r="A27" s="23" t="s">
        <v>73</v>
      </c>
      <c r="B27" s="26" t="s">
        <v>20</v>
      </c>
      <c r="C27" s="25">
        <f t="shared" ref="C27:C29" si="2">SUM(D27:H27)</f>
        <v>9.4</v>
      </c>
      <c r="D27" s="25">
        <v>9.4</v>
      </c>
      <c r="E27" s="25"/>
      <c r="F27" s="25"/>
      <c r="G27" s="25"/>
      <c r="H27" s="25"/>
    </row>
    <row r="28" ht="24" customHeight="true" spans="1:8">
      <c r="A28" s="23" t="s">
        <v>74</v>
      </c>
      <c r="B28" s="26" t="s">
        <v>75</v>
      </c>
      <c r="C28" s="25">
        <f t="shared" si="2"/>
        <v>9.4</v>
      </c>
      <c r="D28" s="25">
        <v>9.4</v>
      </c>
      <c r="E28" s="25"/>
      <c r="F28" s="25"/>
      <c r="G28" s="25"/>
      <c r="H28" s="25"/>
    </row>
    <row r="29" ht="24" customHeight="true" spans="1:8">
      <c r="A29" s="23" t="s">
        <v>76</v>
      </c>
      <c r="B29" s="26" t="s">
        <v>77</v>
      </c>
      <c r="C29" s="25">
        <f t="shared" si="2"/>
        <v>9.4</v>
      </c>
      <c r="D29" s="25">
        <v>9.4</v>
      </c>
      <c r="E29" s="25"/>
      <c r="F29" s="25"/>
      <c r="G29" s="25"/>
      <c r="H29" s="25"/>
    </row>
    <row r="30" ht="18.75" customHeight="true" spans="3:8">
      <c r="C30" s="28"/>
      <c r="D30" s="28"/>
      <c r="E30" s="28"/>
      <c r="F30" s="28"/>
      <c r="G30" s="28"/>
      <c r="H30" s="28"/>
    </row>
    <row r="31" ht="18.75" customHeight="true" spans="3:8">
      <c r="C31" s="28"/>
      <c r="E31" s="28"/>
      <c r="G31" s="28"/>
      <c r="H31" s="28"/>
    </row>
    <row r="32" customHeight="true" spans="2:7">
      <c r="B32" s="28"/>
      <c r="D32" s="28"/>
      <c r="E32" s="28"/>
      <c r="F32" s="28"/>
      <c r="G32" s="28"/>
    </row>
  </sheetData>
  <mergeCells count="1">
    <mergeCell ref="A2:H2"/>
  </mergeCells>
  <printOptions horizontalCentered="true"/>
  <pageMargins left="0" right="0" top="0.69" bottom="0.58" header="0.5" footer="0.5"/>
  <pageSetup paperSize="9" scale="80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workbookViewId="0">
      <selection activeCell="F11" sqref="F11"/>
    </sheetView>
  </sheetViews>
  <sheetFormatPr defaultColWidth="12" defaultRowHeight="11.1" customHeight="true" outlineLevelCol="3"/>
  <cols>
    <col min="1" max="1" width="21.1666666666667" style="2" customWidth="true"/>
    <col min="2" max="2" width="35.6666666666667" style="3" customWidth="true"/>
    <col min="3" max="3" width="21.1666666666667" style="2" customWidth="true"/>
    <col min="4" max="4" width="35.6666666666667" style="2" customWidth="true"/>
    <col min="5" max="16384" width="12" style="2"/>
  </cols>
  <sheetData>
    <row r="1" ht="27.75" customHeight="true" spans="1:1">
      <c r="A1" s="4" t="s">
        <v>176</v>
      </c>
    </row>
    <row r="2" s="1" customFormat="true" ht="41.25" customHeight="true" spans="1:4">
      <c r="A2" s="5" t="s">
        <v>177</v>
      </c>
      <c r="B2" s="5"/>
      <c r="C2" s="5"/>
      <c r="D2" s="5"/>
    </row>
    <row r="3" ht="15.75" customHeight="true" spans="1:4">
      <c r="A3" s="6" t="s">
        <v>178</v>
      </c>
      <c r="B3" s="6" t="s">
        <v>179</v>
      </c>
      <c r="C3" s="6" t="s">
        <v>178</v>
      </c>
      <c r="D3" s="6" t="s">
        <v>179</v>
      </c>
    </row>
    <row r="4" ht="15.75" customHeight="true" spans="1:4">
      <c r="A4" s="7" t="s">
        <v>180</v>
      </c>
      <c r="B4" s="8" t="s">
        <v>181</v>
      </c>
      <c r="C4" s="9" t="s">
        <v>180</v>
      </c>
      <c r="D4" s="8" t="s">
        <v>182</v>
      </c>
    </row>
    <row r="5" ht="15.75" customHeight="true" spans="1:4">
      <c r="A5" s="7"/>
      <c r="B5" s="8" t="s">
        <v>183</v>
      </c>
      <c r="C5" s="10"/>
      <c r="D5" s="8" t="s">
        <v>184</v>
      </c>
    </row>
    <row r="6" ht="15.75" customHeight="true" spans="1:4">
      <c r="A6" s="7"/>
      <c r="B6" s="8" t="s">
        <v>185</v>
      </c>
      <c r="C6" s="7" t="s">
        <v>186</v>
      </c>
      <c r="D6" s="8" t="s">
        <v>187</v>
      </c>
    </row>
    <row r="7" ht="15.75" customHeight="true" spans="1:4">
      <c r="A7" s="7"/>
      <c r="B7" s="8" t="s">
        <v>188</v>
      </c>
      <c r="C7" s="7"/>
      <c r="D7" s="8" t="s">
        <v>189</v>
      </c>
    </row>
    <row r="8" ht="15.75" customHeight="true" spans="1:4">
      <c r="A8" s="7"/>
      <c r="B8" s="8" t="s">
        <v>190</v>
      </c>
      <c r="C8" s="7"/>
      <c r="D8" s="8" t="s">
        <v>191</v>
      </c>
    </row>
    <row r="9" ht="15.75" customHeight="true" spans="1:4">
      <c r="A9" s="7"/>
      <c r="B9" s="8" t="s">
        <v>192</v>
      </c>
      <c r="C9" s="7"/>
      <c r="D9" s="8" t="s">
        <v>193</v>
      </c>
    </row>
    <row r="10" ht="15.75" customHeight="true" spans="1:4">
      <c r="A10" s="7"/>
      <c r="B10" s="8" t="s">
        <v>194</v>
      </c>
      <c r="C10" s="7"/>
      <c r="D10" s="8" t="s">
        <v>195</v>
      </c>
    </row>
    <row r="11" ht="15.75" customHeight="true" spans="1:4">
      <c r="A11" s="7"/>
      <c r="B11" s="8" t="s">
        <v>196</v>
      </c>
      <c r="C11" s="7"/>
      <c r="D11" s="11" t="s">
        <v>197</v>
      </c>
    </row>
    <row r="12" ht="15.75" customHeight="true" spans="1:4">
      <c r="A12" s="7"/>
      <c r="B12" s="8" t="s">
        <v>198</v>
      </c>
      <c r="C12" s="7"/>
      <c r="D12" s="8" t="s">
        <v>199</v>
      </c>
    </row>
    <row r="13" ht="15.75" customHeight="true" spans="1:4">
      <c r="A13" s="7"/>
      <c r="B13" s="8" t="s">
        <v>200</v>
      </c>
      <c r="C13" s="7" t="s">
        <v>201</v>
      </c>
      <c r="D13" s="8" t="s">
        <v>202</v>
      </c>
    </row>
    <row r="14" ht="15.75" customHeight="true" spans="1:4">
      <c r="A14" s="7"/>
      <c r="B14" s="8" t="s">
        <v>203</v>
      </c>
      <c r="C14" s="7"/>
      <c r="D14" s="8" t="s">
        <v>204</v>
      </c>
    </row>
    <row r="15" ht="15.75" customHeight="true" spans="1:4">
      <c r="A15" s="7"/>
      <c r="B15" s="8" t="s">
        <v>205</v>
      </c>
      <c r="C15" s="7"/>
      <c r="D15" s="8" t="s">
        <v>206</v>
      </c>
    </row>
    <row r="16" ht="15.75" customHeight="true" spans="1:4">
      <c r="A16" s="7"/>
      <c r="B16" s="8" t="s">
        <v>207</v>
      </c>
      <c r="C16" s="7"/>
      <c r="D16" s="8" t="s">
        <v>208</v>
      </c>
    </row>
    <row r="17" ht="15.75" customHeight="true" spans="1:4">
      <c r="A17" s="7"/>
      <c r="B17" s="8" t="s">
        <v>209</v>
      </c>
      <c r="C17" s="7"/>
      <c r="D17" s="8" t="s">
        <v>210</v>
      </c>
    </row>
    <row r="18" ht="15.75" customHeight="true" spans="1:4">
      <c r="A18" s="7"/>
      <c r="B18" s="8" t="s">
        <v>211</v>
      </c>
      <c r="C18" s="7"/>
      <c r="D18" s="8" t="s">
        <v>212</v>
      </c>
    </row>
    <row r="19" ht="15.75" customHeight="true" spans="1:4">
      <c r="A19" s="7"/>
      <c r="B19" s="8" t="s">
        <v>213</v>
      </c>
      <c r="C19" s="9" t="s">
        <v>214</v>
      </c>
      <c r="D19" s="8" t="s">
        <v>215</v>
      </c>
    </row>
    <row r="20" ht="15.75" customHeight="true" spans="1:4">
      <c r="A20" s="7"/>
      <c r="B20" s="8" t="s">
        <v>216</v>
      </c>
      <c r="C20" s="12"/>
      <c r="D20" s="8" t="s">
        <v>217</v>
      </c>
    </row>
    <row r="21" ht="15.75" customHeight="true" spans="1:4">
      <c r="A21" s="7"/>
      <c r="B21" s="8" t="s">
        <v>218</v>
      </c>
      <c r="C21" s="12"/>
      <c r="D21" s="8" t="s">
        <v>219</v>
      </c>
    </row>
    <row r="22" ht="15.75" customHeight="true" spans="1:4">
      <c r="A22" s="7"/>
      <c r="B22" s="8" t="s">
        <v>220</v>
      </c>
      <c r="C22" s="12"/>
      <c r="D22" s="8" t="s">
        <v>221</v>
      </c>
    </row>
    <row r="23" ht="15.75" customHeight="true" spans="1:4">
      <c r="A23" s="7"/>
      <c r="B23" s="8" t="s">
        <v>222</v>
      </c>
      <c r="C23" s="12"/>
      <c r="D23" s="8" t="s">
        <v>223</v>
      </c>
    </row>
    <row r="24" ht="15.75" customHeight="true" spans="1:4">
      <c r="A24" s="7"/>
      <c r="B24" s="8" t="s">
        <v>224</v>
      </c>
      <c r="C24" s="12"/>
      <c r="D24" s="8" t="s">
        <v>225</v>
      </c>
    </row>
    <row r="25" ht="15.75" customHeight="true" spans="1:4">
      <c r="A25" s="7"/>
      <c r="B25" s="8" t="s">
        <v>226</v>
      </c>
      <c r="C25" s="10"/>
      <c r="D25" s="8" t="s">
        <v>199</v>
      </c>
    </row>
    <row r="26" ht="15.75" customHeight="true" spans="1:4">
      <c r="A26" s="7"/>
      <c r="B26" s="8" t="s">
        <v>227</v>
      </c>
      <c r="C26" s="7" t="s">
        <v>228</v>
      </c>
      <c r="D26" s="8" t="s">
        <v>229</v>
      </c>
    </row>
    <row r="27" ht="15.75" customHeight="true" spans="1:4">
      <c r="A27" s="7"/>
      <c r="B27" s="8" t="s">
        <v>230</v>
      </c>
      <c r="C27" s="7"/>
      <c r="D27" s="8" t="s">
        <v>231</v>
      </c>
    </row>
    <row r="28" ht="15.75" customHeight="true" spans="1:4">
      <c r="A28" s="7"/>
      <c r="B28" s="8" t="s">
        <v>232</v>
      </c>
      <c r="C28" s="7"/>
      <c r="D28" s="8" t="s">
        <v>233</v>
      </c>
    </row>
    <row r="29" ht="15.75" customHeight="true" spans="1:4">
      <c r="A29" s="7"/>
      <c r="B29" s="8" t="s">
        <v>234</v>
      </c>
      <c r="C29" s="7"/>
      <c r="D29" s="8" t="s">
        <v>235</v>
      </c>
    </row>
    <row r="30" ht="15.75" customHeight="true" spans="1:4">
      <c r="A30" s="7"/>
      <c r="B30" s="8" t="s">
        <v>236</v>
      </c>
      <c r="C30" s="7"/>
      <c r="D30" s="8" t="s">
        <v>237</v>
      </c>
    </row>
    <row r="31" ht="15.75" customHeight="true" spans="1:4">
      <c r="A31" s="7"/>
      <c r="B31" s="8" t="s">
        <v>238</v>
      </c>
      <c r="C31" s="13" t="s">
        <v>239</v>
      </c>
      <c r="D31" s="8" t="s">
        <v>240</v>
      </c>
    </row>
    <row r="32" ht="15.75" customHeight="true" spans="1:4">
      <c r="A32" s="7"/>
      <c r="B32" s="8" t="s">
        <v>241</v>
      </c>
      <c r="C32" s="14"/>
      <c r="D32" s="8" t="s">
        <v>242</v>
      </c>
    </row>
    <row r="33" ht="15.75" customHeight="true" spans="1:4">
      <c r="A33" s="7"/>
      <c r="B33" s="8" t="s">
        <v>243</v>
      </c>
      <c r="C33" s="14"/>
      <c r="D33" s="8" t="s">
        <v>244</v>
      </c>
    </row>
    <row r="34" ht="15.75" customHeight="true" spans="1:4">
      <c r="A34" s="7"/>
      <c r="B34" s="8" t="s">
        <v>245</v>
      </c>
      <c r="C34" s="14"/>
      <c r="D34" s="8" t="s">
        <v>246</v>
      </c>
    </row>
    <row r="35" ht="15.75" customHeight="true" spans="1:4">
      <c r="A35" s="7"/>
      <c r="B35" s="8" t="s">
        <v>247</v>
      </c>
      <c r="C35" s="14"/>
      <c r="D35" s="8" t="s">
        <v>248</v>
      </c>
    </row>
    <row r="36" ht="15.75" customHeight="true" spans="1:4">
      <c r="A36" s="7"/>
      <c r="B36" s="8" t="s">
        <v>249</v>
      </c>
      <c r="C36" s="14"/>
      <c r="D36" s="8" t="s">
        <v>250</v>
      </c>
    </row>
    <row r="37" ht="15.75" customHeight="true" spans="1:4">
      <c r="A37" s="7"/>
      <c r="B37" s="8" t="s">
        <v>251</v>
      </c>
      <c r="C37" s="14"/>
      <c r="D37" s="8" t="s">
        <v>252</v>
      </c>
    </row>
    <row r="38" ht="15.75" customHeight="true" spans="1:4">
      <c r="A38" s="7"/>
      <c r="B38" s="8" t="s">
        <v>253</v>
      </c>
      <c r="C38" s="14"/>
      <c r="D38" s="8" t="s">
        <v>254</v>
      </c>
    </row>
    <row r="39" ht="15.75" customHeight="true" spans="1:4">
      <c r="A39" s="7"/>
      <c r="B39" s="8" t="s">
        <v>255</v>
      </c>
      <c r="C39" s="14"/>
      <c r="D39" s="8" t="s">
        <v>256</v>
      </c>
    </row>
    <row r="40" ht="15.75" customHeight="true" spans="1:4">
      <c r="A40" s="7"/>
      <c r="B40" s="8" t="s">
        <v>257</v>
      </c>
      <c r="C40" s="14"/>
      <c r="D40" s="8" t="s">
        <v>258</v>
      </c>
    </row>
    <row r="41" ht="15.75" customHeight="true" spans="1:4">
      <c r="A41" s="7"/>
      <c r="B41" s="8" t="s">
        <v>259</v>
      </c>
      <c r="C41" s="14"/>
      <c r="D41" s="8" t="s">
        <v>260</v>
      </c>
    </row>
    <row r="42" ht="15.75" customHeight="true" spans="1:4">
      <c r="A42" s="7"/>
      <c r="B42" s="8" t="s">
        <v>261</v>
      </c>
      <c r="C42" s="14"/>
      <c r="D42" s="8" t="s">
        <v>262</v>
      </c>
    </row>
    <row r="43" ht="15.75" customHeight="true" spans="1:4">
      <c r="A43" s="7"/>
      <c r="B43" s="8" t="s">
        <v>263</v>
      </c>
      <c r="C43" s="14"/>
      <c r="D43" s="8" t="s">
        <v>264</v>
      </c>
    </row>
    <row r="44" ht="15.75" customHeight="true" spans="1:4">
      <c r="A44" s="7"/>
      <c r="B44" s="8" t="s">
        <v>265</v>
      </c>
      <c r="C44" s="15"/>
      <c r="D44" s="8" t="s">
        <v>266</v>
      </c>
    </row>
  </sheetData>
  <mergeCells count="8">
    <mergeCell ref="A2:D2"/>
    <mergeCell ref="A4:A44"/>
    <mergeCell ref="C4:C5"/>
    <mergeCell ref="C6:C12"/>
    <mergeCell ref="C13:C18"/>
    <mergeCell ref="C19:C25"/>
    <mergeCell ref="C26:C30"/>
    <mergeCell ref="C31:C44"/>
  </mergeCells>
  <pageMargins left="0.55" right="0.28" top="0.71" bottom="0.53" header="0" footer="0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results</vt:lpstr>
      <vt:lpstr>财政拨款收支总表</vt:lpstr>
      <vt:lpstr>一般公共预算支出</vt:lpstr>
      <vt:lpstr>一般公共预算财政基本支出</vt:lpstr>
      <vt:lpstr>一般公用预算“三公”经费支出表</vt:lpstr>
      <vt:lpstr>政府性基金预算支出表</vt:lpstr>
      <vt:lpstr>部门收支总表</vt:lpstr>
      <vt:lpstr>部门收入总表</vt:lpstr>
      <vt:lpstr>部门支出总表</vt:lpstr>
      <vt:lpstr>2017年永川区预算单位公开网址信息表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revision>1</cp:revision>
  <dcterms:created xsi:type="dcterms:W3CDTF">2016-02-16T19:35:32Z</dcterms:created>
  <cp:lastPrinted>2017-01-13T22:58:27Z</cp:lastPrinted>
  <dcterms:modified xsi:type="dcterms:W3CDTF">2023-08-02T16:16:12Z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2052-11.8.2.10587</vt:lpwstr>
  </property>
</Properties>
</file>