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0730" windowHeight="11760" tabRatio="776" firstSheet="35" activeTab="38"/>
  </bookViews>
  <sheets>
    <sheet name="01-2020全镇收入" sheetId="57" r:id="rId1"/>
    <sheet name="02-2020全镇支出" sheetId="58" r:id="rId2"/>
    <sheet name="03-2020公共平衡 " sheetId="26" r:id="rId3"/>
    <sheet name="说明-公共预算 (1)" sheetId="80" r:id="rId4"/>
    <sheet name="04-2020公共本级支出功能 " sheetId="27" r:id="rId5"/>
    <sheet name="05-2020公共线下 " sheetId="32" r:id="rId6"/>
    <sheet name="06-2020转移支付分地区" sheetId="59" r:id="rId7"/>
    <sheet name="07-2020转移支付分项目 " sheetId="60" r:id="rId8"/>
    <sheet name="8-2020基金平衡" sheetId="33" r:id="rId9"/>
    <sheet name="说明-基金预算（1）" sheetId="77" r:id="rId10"/>
    <sheet name="9-2020基金支出" sheetId="19" r:id="rId11"/>
    <sheet name="10-2020基金转移支付" sheetId="62" r:id="rId12"/>
    <sheet name="11-2020国资 " sheetId="48" r:id="rId13"/>
    <sheet name="说明-国资预算（1）" sheetId="78" r:id="rId14"/>
    <sheet name="12-2020社保执行" sheetId="21" r:id="rId15"/>
    <sheet name="说明-社保预算（1）" sheetId="79" r:id="rId16"/>
    <sheet name="13-2021公共平衡" sheetId="71" r:id="rId17"/>
    <sheet name="说明-公共预算（2）" sheetId="76" r:id="rId18"/>
    <sheet name="14-2021公共本级支出功能 " sheetId="38" r:id="rId19"/>
    <sheet name="15-2021公共基本和项目 " sheetId="39" r:id="rId20"/>
    <sheet name="16-2021公共本级基本支出经济 " sheetId="36" r:id="rId21"/>
    <sheet name="17-2021公共线下" sheetId="29" r:id="rId22"/>
    <sheet name="18-2021转移支付分地区" sheetId="53" r:id="rId23"/>
    <sheet name="19-2021转移支付分项目" sheetId="54" r:id="rId24"/>
    <sheet name="20-2021基金平衡" sheetId="35" r:id="rId25"/>
    <sheet name="说明-基金预算 (2)" sheetId="81" r:id="rId26"/>
    <sheet name="21-2021基金支出" sheetId="7" r:id="rId27"/>
    <sheet name="22-2021基金转移支付" sheetId="61" r:id="rId28"/>
    <sheet name="23-2021国资" sheetId="49" r:id="rId29"/>
    <sheet name="说明-国资预算 (2)" sheetId="82" r:id="rId30"/>
    <sheet name="24-2021社保收入" sheetId="73" r:id="rId31"/>
    <sheet name="25-2021社保支出" sheetId="74" r:id="rId32"/>
    <sheet name="26-2021社保结余" sheetId="75" r:id="rId33"/>
    <sheet name="说明-社保预算 (2)" sheetId="83" r:id="rId34"/>
    <sheet name="27-2020债务限额、余额" sheetId="65" r:id="rId35"/>
    <sheet name="28-2020、2021一般债务余额" sheetId="66" r:id="rId36"/>
    <sheet name="29-2020、2021专项债务余额" sheetId="67" r:id="rId37"/>
    <sheet name="30-债务还本付息" sheetId="68" r:id="rId38"/>
    <sheet name="31-2021年提前下达" sheetId="69" r:id="rId39"/>
    <sheet name="32-2021新增债券安排" sheetId="70" r:id="rId40"/>
    <sheet name="Sheet1" sheetId="84" r:id="rId41"/>
  </sheets>
  <definedNames>
    <definedName name="_xlnm._FilterDatabase" localSheetId="4" hidden="1">'04-2020公共本级支出功能 '!$A$4:$Q$4</definedName>
    <definedName name="_xlnm._FilterDatabase" localSheetId="7" hidden="1">'07-2020转移支付分项目 '!$A$5:$A$6</definedName>
    <definedName name="_xlnm._FilterDatabase" localSheetId="18" hidden="1">'14-2021公共本级支出功能 '!$A$4:$C$4</definedName>
    <definedName name="_xlnm._FilterDatabase" localSheetId="23" hidden="1">'19-2021转移支付分项目'!$A$5:$A$89</definedName>
    <definedName name="_xlnm._FilterDatabase" localSheetId="10" hidden="1">'9-2020基金支出'!$A$4:$B$4</definedName>
    <definedName name="fa" localSheetId="7">#REF!</definedName>
    <definedName name="fa" localSheetId="11">#REF!</definedName>
    <definedName name="fa" localSheetId="23">#REF!</definedName>
    <definedName name="fa" localSheetId="27">#REF!</definedName>
    <definedName name="fa" localSheetId="3">#REF!</definedName>
    <definedName name="fa" localSheetId="29">#REF!</definedName>
    <definedName name="fa" localSheetId="25">#REF!</definedName>
    <definedName name="fa" localSheetId="33">#REF!</definedName>
    <definedName name="fa">#REF!</definedName>
    <definedName name="_xlnm.Print_Area" localSheetId="0">'01-2020全镇收入'!$A$1:$C$27</definedName>
    <definedName name="_xlnm.Print_Area" localSheetId="1">'02-2020全镇支出'!$A$1:$D$32</definedName>
    <definedName name="_xlnm.Print_Area" localSheetId="2">'03-2020公共平衡 '!$A$1:$N$45</definedName>
    <definedName name="_xlnm.Print_Area" localSheetId="4">'04-2020公共本级支出功能 '!$A$1:$B$111</definedName>
    <definedName name="_xlnm.Print_Area" localSheetId="5">'05-2020公共线下 '!$A$1:$D$57</definedName>
    <definedName name="_xlnm.Print_Area" localSheetId="6">'06-2020转移支付分地区'!$A$1:$D$51</definedName>
    <definedName name="_xlnm.Print_Area" localSheetId="7">'07-2020转移支付分项目 '!$A$1:$C$84</definedName>
    <definedName name="_xlnm.Print_Area" localSheetId="12">'11-2020国资 '!$A$1:$N$23</definedName>
    <definedName name="_xlnm.Print_Area" localSheetId="14">'12-2020社保执行'!$A$1:$M$17</definedName>
    <definedName name="_xlnm.Print_Area" localSheetId="16">'13-2021公共平衡'!$A$1:$F$42</definedName>
    <definedName name="_xlnm.Print_Area" localSheetId="19">'15-2021公共基本和项目 '!$A$1:$D$33</definedName>
    <definedName name="_xlnm.Print_Area" localSheetId="20">'16-2021公共本级基本支出经济 '!$A$1:$B$18</definedName>
    <definedName name="_xlnm.Print_Area" localSheetId="21">'17-2021公共线下'!$A$1:$D$45</definedName>
    <definedName name="_xlnm.Print_Area" localSheetId="22">'18-2021转移支付分地区'!$A$1:$B$54</definedName>
    <definedName name="_xlnm.Print_Area" localSheetId="23">'19-2021转移支付分项目'!$A$1:$B$27</definedName>
    <definedName name="_xlnm.Print_Area" localSheetId="26">'21-2021基金支出'!$A$1:$B$17</definedName>
    <definedName name="_xlnm.Print_Area" localSheetId="37">'30-债务还本付息'!$A$1:$D$26</definedName>
    <definedName name="_xlnm.Print_Area" localSheetId="8">'8-2020基金平衡'!$A$1:$N$30</definedName>
    <definedName name="_xlnm.Print_Area" localSheetId="10">'9-2020基金支出'!$A$1:$B$26</definedName>
    <definedName name="_xlnm.Print_Titles" localSheetId="2">'03-2020公共平衡 '!$2:$4</definedName>
    <definedName name="_xlnm.Print_Titles" localSheetId="4">'04-2020公共本级支出功能 '!$5:$5</definedName>
    <definedName name="_xlnm.Print_Titles" localSheetId="5">'05-2020公共线下 '!$2:$4</definedName>
    <definedName name="_xlnm.Print_Titles" localSheetId="6">'06-2020转移支付分地区'!$2:$6</definedName>
    <definedName name="_xlnm.Print_Titles" localSheetId="7">'07-2020转移支付分项目 '!$2:$5</definedName>
    <definedName name="_xlnm.Print_Titles" localSheetId="18">'14-2021公共本级支出功能 '!$4:$4</definedName>
    <definedName name="_xlnm.Print_Titles" localSheetId="20">'16-2021公共本级基本支出经济 '!$2:$5</definedName>
    <definedName name="_xlnm.Print_Titles" localSheetId="21">'17-2021公共线下'!$1:$4</definedName>
    <definedName name="_xlnm.Print_Titles" localSheetId="22">'18-2021转移支付分地区'!$2:$6</definedName>
    <definedName name="_xlnm.Print_Titles" localSheetId="23">'19-2021转移支付分项目'!$2:$5</definedName>
    <definedName name="_xlnm.Print_Titles" localSheetId="26">'21-2021基金支出'!$2:$4</definedName>
    <definedName name="_xlnm.Print_Titles" localSheetId="8">'8-2020基金平衡'!$1:$4</definedName>
    <definedName name="_xlnm.Print_Titles" localSheetId="10">'9-2020基金支出'!$4:$4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18">#REF!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7">#REF!</definedName>
    <definedName name="地区名称" localSheetId="28">#REF!</definedName>
    <definedName name="地区名称" localSheetId="8">#REF!</definedName>
    <definedName name="地区名称" localSheetId="3">#REF!</definedName>
    <definedName name="地区名称" localSheetId="29">#REF!</definedName>
    <definedName name="地区名称" localSheetId="25">#REF!</definedName>
    <definedName name="地区名称" localSheetId="33">#REF!</definedName>
    <definedName name="地区名称">#REF!</definedName>
  </definedNames>
  <calcPr calcId="125725"/>
</workbook>
</file>

<file path=xl/calcChain.xml><?xml version="1.0" encoding="utf-8"?>
<calcChain xmlns="http://schemas.openxmlformats.org/spreadsheetml/2006/main">
  <c r="F6" i="26"/>
  <c r="E5" i="33"/>
  <c r="K7" i="26"/>
  <c r="M7" s="1"/>
  <c r="K8"/>
  <c r="K9"/>
  <c r="M9" s="1"/>
  <c r="K10"/>
  <c r="K11"/>
  <c r="K12"/>
  <c r="K13"/>
  <c r="K14"/>
  <c r="K15"/>
  <c r="K16"/>
  <c r="M16" s="1"/>
  <c r="K17"/>
  <c r="K18"/>
  <c r="M18" s="1"/>
  <c r="K19"/>
  <c r="K20"/>
  <c r="K21"/>
  <c r="K22"/>
  <c r="K23"/>
  <c r="K24"/>
  <c r="K25"/>
  <c r="K26"/>
  <c r="K27"/>
  <c r="M27" s="1"/>
  <c r="K28"/>
  <c r="K29"/>
  <c r="K30"/>
  <c r="K31"/>
  <c r="K32"/>
  <c r="K33"/>
  <c r="M33" s="1"/>
  <c r="K34"/>
  <c r="K35"/>
  <c r="K36"/>
  <c r="K37"/>
  <c r="K38"/>
  <c r="K39"/>
  <c r="M39" s="1"/>
  <c r="K40"/>
  <c r="K41"/>
  <c r="K42"/>
  <c r="K43"/>
  <c r="K44"/>
  <c r="D6"/>
  <c r="D7"/>
  <c r="D8"/>
  <c r="D9"/>
  <c r="D10"/>
  <c r="D11"/>
  <c r="F11" s="1"/>
  <c r="D12"/>
  <c r="D13"/>
  <c r="D14"/>
  <c r="D15"/>
  <c r="F15" s="1"/>
  <c r="D16"/>
  <c r="D17"/>
  <c r="D18"/>
  <c r="D19"/>
  <c r="D20"/>
  <c r="D21"/>
  <c r="D22"/>
  <c r="D23"/>
  <c r="F23" s="1"/>
  <c r="D24"/>
  <c r="D25"/>
  <c r="D26"/>
  <c r="D27"/>
  <c r="F27" s="1"/>
  <c r="D5"/>
  <c r="D34"/>
  <c r="D35"/>
  <c r="D36"/>
  <c r="D37"/>
  <c r="E37" s="1"/>
  <c r="E33" s="1"/>
  <c r="D38"/>
  <c r="D39"/>
  <c r="E39" s="1"/>
  <c r="D40"/>
  <c r="D41"/>
  <c r="E41" s="1"/>
  <c r="D42"/>
  <c r="F42" s="1"/>
  <c r="C7" i="39"/>
  <c r="D6" i="35"/>
  <c r="D6" i="62"/>
  <c r="L6" i="33"/>
  <c r="K6"/>
  <c r="M13" i="26"/>
  <c r="M14"/>
  <c r="M15"/>
  <c r="M17"/>
  <c r="M19"/>
  <c r="M25"/>
  <c r="M34"/>
  <c r="F34"/>
  <c r="F36"/>
  <c r="F18"/>
  <c r="F19"/>
  <c r="F25"/>
  <c r="F8"/>
  <c r="F9"/>
  <c r="F10"/>
  <c r="F12"/>
  <c r="F13"/>
  <c r="F14"/>
  <c r="F16"/>
  <c r="E40"/>
  <c r="E38"/>
  <c r="E35"/>
  <c r="E17"/>
  <c r="L6"/>
  <c r="D19" i="49"/>
  <c r="B19"/>
  <c r="B5" s="1"/>
  <c r="D5" s="1"/>
  <c r="D6"/>
  <c r="B6"/>
  <c r="D5" i="61"/>
  <c r="B5"/>
  <c r="D19" i="35"/>
  <c r="B19"/>
  <c r="B6"/>
  <c r="D7" i="39"/>
  <c r="E32" i="71"/>
  <c r="B32"/>
  <c r="B23"/>
  <c r="B6" s="1"/>
  <c r="E6"/>
  <c r="I11" i="21"/>
  <c r="B11"/>
  <c r="I7"/>
  <c r="I19" i="48"/>
  <c r="B19"/>
  <c r="I17"/>
  <c r="I15"/>
  <c r="I12"/>
  <c r="I7"/>
  <c r="I6" s="1"/>
  <c r="I5"/>
  <c r="B6" i="62"/>
  <c r="K20" i="33"/>
  <c r="K28"/>
  <c r="K27"/>
  <c r="K26"/>
  <c r="L24"/>
  <c r="L20" s="1"/>
  <c r="E20"/>
  <c r="J20"/>
  <c r="I20"/>
  <c r="D20"/>
  <c r="C20"/>
  <c r="B20"/>
  <c r="K19"/>
  <c r="K18"/>
  <c r="D8"/>
  <c r="D7"/>
  <c r="J6"/>
  <c r="I6"/>
  <c r="E6"/>
  <c r="D6"/>
  <c r="C6"/>
  <c r="B6"/>
  <c r="B5" s="1"/>
  <c r="D35" i="32"/>
  <c r="B35"/>
  <c r="D6"/>
  <c r="B6"/>
  <c r="I40" i="26"/>
  <c r="J38"/>
  <c r="L33"/>
  <c r="L5" s="1"/>
  <c r="J33"/>
  <c r="C33"/>
  <c r="D33" s="1"/>
  <c r="B33"/>
  <c r="D31"/>
  <c r="D30"/>
  <c r="D29"/>
  <c r="D28"/>
  <c r="E23"/>
  <c r="B23"/>
  <c r="B7"/>
  <c r="J6"/>
  <c r="K6" s="1"/>
  <c r="M6" s="1"/>
  <c r="I6"/>
  <c r="C5" i="58"/>
  <c r="B6" i="57"/>
  <c r="B5" s="1"/>
  <c r="B7" i="39" l="1"/>
  <c r="E5" i="71"/>
  <c r="D5" i="35"/>
  <c r="L5" i="33"/>
  <c r="J5"/>
  <c r="C5"/>
  <c r="B5" i="32"/>
  <c r="E7" i="26"/>
  <c r="B6"/>
  <c r="B5" s="1"/>
  <c r="B5" i="35"/>
  <c r="D5" i="33"/>
  <c r="C23" i="26"/>
  <c r="I33"/>
  <c r="D5" i="32"/>
  <c r="I5" i="33"/>
  <c r="B5" i="71"/>
  <c r="K5" i="33"/>
  <c r="I5" i="26"/>
  <c r="J5"/>
  <c r="K5" s="1"/>
  <c r="M5" s="1"/>
  <c r="F33"/>
  <c r="E6" l="1"/>
  <c r="F7"/>
  <c r="E5" l="1"/>
  <c r="C7" l="1"/>
  <c r="C6" s="1"/>
  <c r="C5" s="1"/>
  <c r="F5" l="1"/>
</calcChain>
</file>

<file path=xl/sharedStrings.xml><?xml version="1.0" encoding="utf-8"?>
<sst xmlns="http://schemas.openxmlformats.org/spreadsheetml/2006/main" count="1465" uniqueCount="918">
  <si>
    <t>表1</t>
  </si>
  <si>
    <t>单位：万元</t>
  </si>
  <si>
    <t>收      入</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</si>
  <si>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</si>
  <si>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</si>
  <si>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</si>
  <si>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</si>
  <si>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</si>
  <si>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</si>
  <si>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</si>
  <si>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</si>
  <si>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</si>
  <si>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</si>
  <si>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</si>
  <si>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</si>
  <si>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</si>
  <si>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</si>
  <si>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</si>
  <si>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</si>
  <si>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xml:space="preserve">    环保税</t>
  </si>
  <si>
    <t xml:space="preserve">    其他税收</t>
  </si>
  <si>
    <t xml:space="preserve"> </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</si>
  <si>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</si>
  <si>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</si>
  <si>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</si>
  <si>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</si>
  <si>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</si>
  <si>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</si>
  <si>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</si>
  <si>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支出</t>
  </si>
  <si>
    <t>2018年决算数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</si>
  <si>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</si>
  <si>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</si>
  <si>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</si>
  <si>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</si>
  <si>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</si>
  <si>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</si>
  <si>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</si>
  <si>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</si>
  <si>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</si>
  <si>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</si>
  <si>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</si>
  <si>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</si>
  <si>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</si>
  <si>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</si>
  <si>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</si>
  <si>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</si>
  <si>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</si>
  <si>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</si>
  <si>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</si>
  <si>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</si>
  <si>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</si>
  <si>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其他支出</t>
  </si>
  <si>
    <t>债务付息支出</t>
  </si>
  <si>
    <t>债务发行费用支出</t>
  </si>
  <si>
    <t>二、政府性基金预算支出</t>
  </si>
  <si>
    <t>三、国有资本经营预算支出</t>
  </si>
  <si>
    <t>四、社会保险基金预算支出</t>
  </si>
  <si>
    <t>表3</t>
  </si>
  <si>
    <t>预算数</t>
  </si>
  <si>
    <t>调整
预算数</t>
  </si>
  <si>
    <t>变动
预算数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</si>
  <si>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</si>
  <si>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</si>
  <si>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</si>
  <si>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</si>
  <si>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</si>
  <si>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</si>
  <si>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</si>
  <si>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</si>
  <si>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</si>
  <si>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</si>
  <si>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</si>
  <si>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</si>
  <si>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</si>
  <si>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</si>
  <si>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</si>
  <si>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</si>
  <si>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</si>
  <si>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</si>
  <si>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</si>
  <si>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</si>
  <si>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</si>
  <si>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</si>
  <si>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</si>
  <si>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</si>
  <si>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</si>
  <si>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</si>
  <si>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</si>
  <si>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</si>
  <si>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</si>
  <si>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</si>
  <si>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</si>
  <si>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</si>
  <si>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其他税收收入</t>
  </si>
  <si>
    <t>十四、资源勘探工业信息等支出</t>
  </si>
  <si>
    <t>十五、商业服务业等支出</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</si>
  <si>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</si>
  <si>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</si>
  <si>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</si>
  <si>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</si>
  <si>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</si>
  <si>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</si>
  <si>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</si>
  <si>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</si>
  <si>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</si>
  <si>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</si>
  <si>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</si>
  <si>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</si>
  <si>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</si>
  <si>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</si>
  <si>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</si>
  <si>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</si>
  <si>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</si>
  <si>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</si>
  <si>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</si>
  <si>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</si>
  <si>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</si>
  <si>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</si>
  <si>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</si>
  <si>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</si>
  <si>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</si>
  <si>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</si>
  <si>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</si>
  <si>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</si>
  <si>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</si>
  <si>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</si>
  <si>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</si>
  <si>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</si>
  <si>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</si>
  <si>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</si>
  <si>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</si>
  <si>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</si>
  <si>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</si>
  <si>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</si>
  <si>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</si>
  <si>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</si>
  <si>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</si>
  <si>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表4</t>
  </si>
  <si>
    <t>支        出</t>
  </si>
  <si>
    <r>
      <rPr>
        <sz val="14"/>
        <rFont val="黑体"/>
        <family val="3"/>
        <charset val="134"/>
      </rPr>
      <t>执行数</t>
    </r>
  </si>
  <si>
    <t>人大事务</t>
  </si>
  <si>
    <t>行政运行</t>
  </si>
  <si>
    <t>一般行政管理事务</t>
  </si>
  <si>
    <t>事业运行</t>
  </si>
  <si>
    <t>政府办公厅（室）及相关机构事务</t>
  </si>
  <si>
    <t>信访事务</t>
  </si>
  <si>
    <t>财政事务</t>
  </si>
  <si>
    <t>纪检监察事务</t>
  </si>
  <si>
    <t>商贸事务</t>
  </si>
  <si>
    <t>招商引资</t>
  </si>
  <si>
    <t>党委办公厅（室）及相关机构事务</t>
  </si>
  <si>
    <t>组织事务</t>
  </si>
  <si>
    <t>其他组织事务支出</t>
  </si>
  <si>
    <t>市场监督管理事务</t>
  </si>
  <si>
    <t>其他市场监督管理事务</t>
  </si>
  <si>
    <t>文化和旅游</t>
  </si>
  <si>
    <t>文化活动</t>
  </si>
  <si>
    <t>群众文化</t>
  </si>
  <si>
    <t>体育</t>
  </si>
  <si>
    <t>体育场馆</t>
  </si>
  <si>
    <t>旅游发展基金支出</t>
  </si>
  <si>
    <t>人力资源和社会保障管理事务</t>
  </si>
  <si>
    <t>社会保险经办机构</t>
  </si>
  <si>
    <t>其他人力资源和社会保障管理事务支出</t>
  </si>
  <si>
    <t>民政管理事务</t>
  </si>
  <si>
    <t>基层政权和社区建设</t>
  </si>
  <si>
    <t>行政事业单位离退休</t>
  </si>
  <si>
    <t>归口管理的行政单位离退休</t>
  </si>
  <si>
    <t>机关事业单位基本养老保险缴费支出</t>
  </si>
  <si>
    <t>机关事业单位职业年金缴费支出</t>
  </si>
  <si>
    <t>其他行政事业单位离退休支出</t>
  </si>
  <si>
    <t>抚恤</t>
  </si>
  <si>
    <t>死亡抚恤</t>
  </si>
  <si>
    <t>伤残抚恤</t>
  </si>
  <si>
    <t>在乡复员、退伍军人生活补助</t>
  </si>
  <si>
    <t>农村籍退役士兵老年生活补助</t>
  </si>
  <si>
    <t>其他优抚支出</t>
  </si>
  <si>
    <t>社会福利</t>
  </si>
  <si>
    <t>老年福利</t>
  </si>
  <si>
    <t>残疾人事业</t>
  </si>
  <si>
    <t>残疾人康复</t>
  </si>
  <si>
    <t>残疾人生活和护理补贴</t>
  </si>
  <si>
    <t>临时救助</t>
  </si>
  <si>
    <t>临时救助支出</t>
  </si>
  <si>
    <t>特困人员救助供养</t>
  </si>
  <si>
    <t>城市特困人员救助供养支出</t>
  </si>
  <si>
    <t>农村特困人员救助供养支出</t>
  </si>
  <si>
    <t>大中型水库移民后期扶持基金支出</t>
  </si>
  <si>
    <t>小型水库移民扶助基金安排的支出</t>
  </si>
  <si>
    <t>其他生活救助</t>
  </si>
  <si>
    <t>其他城市生活救助</t>
  </si>
  <si>
    <t>其他农村生活救助</t>
  </si>
  <si>
    <t>退役军人管理事务</t>
  </si>
  <si>
    <t>其他社会保障和就业支出</t>
  </si>
  <si>
    <t>卫生健康管理事务</t>
  </si>
  <si>
    <t>公共卫生</t>
  </si>
  <si>
    <t>突发公共卫生事件应急处理</t>
  </si>
  <si>
    <t>行政事业单位医疗</t>
  </si>
  <si>
    <t>行政单位医疗</t>
  </si>
  <si>
    <t>事业单位医疗</t>
  </si>
  <si>
    <t>公务员医疗补助</t>
  </si>
  <si>
    <t>其他行政事业单位医疗支出</t>
  </si>
  <si>
    <t>优抚对象医疗</t>
  </si>
  <si>
    <t>优抚对象医疗补助</t>
  </si>
  <si>
    <t>其他卫生健康支出</t>
  </si>
  <si>
    <t>污染防治</t>
  </si>
  <si>
    <t>固体废弃物与化学品</t>
  </si>
  <si>
    <t>其他节能环保支出</t>
  </si>
  <si>
    <t>城乡社区管理事务</t>
  </si>
  <si>
    <t>城管执法</t>
  </si>
  <si>
    <t>城乡社区规划与管理</t>
  </si>
  <si>
    <t>城乡社区公共设施</t>
  </si>
  <si>
    <t>其他城乡社区公共设施支出</t>
  </si>
  <si>
    <t>城乡社区环境卫生</t>
  </si>
  <si>
    <t>农业土地开发资金安排的支出</t>
  </si>
  <si>
    <t>城市基础设施配套费安排的支出</t>
  </si>
  <si>
    <t>污水处理费安排的支出</t>
  </si>
  <si>
    <t>其他城乡社区支出</t>
  </si>
  <si>
    <t>农业</t>
  </si>
  <si>
    <t>防灾救灾</t>
  </si>
  <si>
    <t>其他农业支出</t>
  </si>
  <si>
    <t>水利</t>
  </si>
  <si>
    <t>防汛</t>
  </si>
  <si>
    <t>农村综合改革</t>
  </si>
  <si>
    <t>对村级一事一议的补助</t>
  </si>
  <si>
    <t>对村民委员会和村党支部的补助</t>
  </si>
  <si>
    <t>普惠金融发展支出</t>
  </si>
  <si>
    <t>创业担保贷款贴息</t>
  </si>
  <si>
    <t>大中型水库库区基金安排的支出</t>
  </si>
  <si>
    <t>三峡水库库区基金支出</t>
  </si>
  <si>
    <t>国家重大水利工程建设基金安排的支出</t>
  </si>
  <si>
    <t>公路水路运输</t>
  </si>
  <si>
    <t>公路建设</t>
  </si>
  <si>
    <t>公路养护</t>
  </si>
  <si>
    <t>车辆购置税支出</t>
  </si>
  <si>
    <t>车辆购置税用于农村公路建设支出</t>
  </si>
  <si>
    <t>农网还贷资金支出</t>
  </si>
  <si>
    <t>一般公共服务</t>
  </si>
  <si>
    <t>教育</t>
  </si>
  <si>
    <t>节能环保</t>
  </si>
  <si>
    <t>交通运输</t>
  </si>
  <si>
    <t>其他自然资源海洋气象等支出</t>
  </si>
  <si>
    <t>保障性安居工程支出</t>
  </si>
  <si>
    <t>农村危房改造</t>
  </si>
  <si>
    <t>其他保障性安居工程支出</t>
  </si>
  <si>
    <t>住房改革支出</t>
  </si>
  <si>
    <t>住房公积金</t>
  </si>
  <si>
    <t>应急管理事务</t>
  </si>
  <si>
    <t>自然灾害救灾及恢复重建支出</t>
  </si>
  <si>
    <t>自然灾害灾后重建补助</t>
  </si>
  <si>
    <t>注：本表详细反映2020年一般公共预算本级支出情况，按预算法要求细化到功能分类项级科目。</t>
  </si>
  <si>
    <t xml:space="preserve">                                </t>
  </si>
  <si>
    <t>表5</t>
  </si>
  <si>
    <t>收        入</t>
  </si>
  <si>
    <t>上级补助收入</t>
  </si>
  <si>
    <t>补助下级支出</t>
  </si>
  <si>
    <t>一、一般性转移支付收入</t>
  </si>
  <si>
    <t>一、一般性转移支付支出</t>
  </si>
  <si>
    <t xml:space="preserve">       增值税和消费税税收返还 </t>
  </si>
  <si>
    <t xml:space="preserve">       税收返还</t>
  </si>
  <si>
    <t xml:space="preserve">       所得税基数返还</t>
  </si>
  <si>
    <t xml:space="preserve">       均衡财力和激励引导转移支付</t>
  </si>
  <si>
    <t xml:space="preserve">       成品油税费改革税收返还</t>
  </si>
  <si>
    <t xml:space="preserve">       农业农村发展转移支付</t>
  </si>
  <si>
    <t xml:space="preserve">       营改增基数返还</t>
  </si>
  <si>
    <t xml:space="preserve">       收入分配改革转移支付</t>
  </si>
  <si>
    <t xml:space="preserve">       体制补助收入 </t>
  </si>
  <si>
    <t xml:space="preserve">       体制结算补助</t>
  </si>
  <si>
    <t xml:space="preserve">       均衡性转移支付 </t>
  </si>
  <si>
    <t xml:space="preserve">       基层政法转移支付</t>
  </si>
  <si>
    <t xml:space="preserve">       革命老区转移支付</t>
  </si>
  <si>
    <t xml:space="preserve">       城乡义务教育等转移支付</t>
  </si>
  <si>
    <t xml:space="preserve">       民族地区转移支付</t>
  </si>
  <si>
    <t xml:space="preserve">       城乡居民医疗保险转移支付</t>
  </si>
  <si>
    <t xml:space="preserve">       贫困地区转移支付</t>
  </si>
  <si>
    <t xml:space="preserve">       社会保障转移支付</t>
  </si>
  <si>
    <t xml:space="preserve">       县级基本财力保障机制奖补资金 </t>
  </si>
  <si>
    <t xml:space="preserve">       其他一般性转移支付</t>
  </si>
  <si>
    <t xml:space="preserve">       结算补助 </t>
  </si>
  <si>
    <t xml:space="preserve">       共同财政事权转移支付</t>
  </si>
  <si>
    <t xml:space="preserve">       资源枯竭型城市转移支付补助 </t>
  </si>
  <si>
    <t xml:space="preserve">         公共安全共同财政事权转移支付</t>
  </si>
  <si>
    <t xml:space="preserve">       成品油税费改革转移支付补助</t>
  </si>
  <si>
    <t xml:space="preserve">         教育共同财政事权转移支付</t>
  </si>
  <si>
    <t xml:space="preserve">       农村综合改革转移支付</t>
  </si>
  <si>
    <t xml:space="preserve">         文化旅游体育与传媒共同财政事权转移支付</t>
  </si>
  <si>
    <t xml:space="preserve">       产粮（油）大县奖励资金 </t>
  </si>
  <si>
    <t xml:space="preserve">         社会保障共同财政事权转移支付</t>
  </si>
  <si>
    <t xml:space="preserve">       重点生态功能区转移支付 </t>
  </si>
  <si>
    <t xml:space="preserve">         医疗卫生共同财政事权转移支付</t>
  </si>
  <si>
    <t xml:space="preserve">       固定数额补助 </t>
  </si>
  <si>
    <t xml:space="preserve">         节能环保共同财政事权转移支付</t>
  </si>
  <si>
    <t xml:space="preserve">         农林水共同财政事权转移支付</t>
  </si>
  <si>
    <t xml:space="preserve">         住房保障共同财政事权转移支付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</si>
  <si>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</si>
  <si>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</si>
  <si>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</si>
  <si>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</si>
  <si>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</si>
  <si>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</si>
  <si>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</si>
  <si>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</si>
  <si>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</si>
  <si>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</si>
  <si>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</si>
  <si>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</si>
  <si>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</si>
  <si>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</si>
  <si>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</si>
  <si>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</si>
  <si>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</si>
  <si>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</si>
  <si>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</si>
  <si>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</si>
  <si>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</si>
  <si>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 </t>
  </si>
  <si>
    <t>注：本表详细反映2020年一般公共预算转移支付收入和转移支付支出情况。</t>
  </si>
  <si>
    <t>表6</t>
  </si>
  <si>
    <t>（分地区）</t>
  </si>
  <si>
    <t>镇街</t>
  </si>
  <si>
    <t>补助下级合计</t>
  </si>
  <si>
    <t>渝中区</t>
  </si>
  <si>
    <t>江北区</t>
  </si>
  <si>
    <t>沙坪坝区</t>
  </si>
  <si>
    <t>九龙坡区</t>
  </si>
  <si>
    <t>大渡口区</t>
  </si>
  <si>
    <t>南岸区</t>
  </si>
  <si>
    <t>北碚区</t>
  </si>
  <si>
    <t>巴南区</t>
  </si>
  <si>
    <t>渝北区</t>
  </si>
  <si>
    <t>两江新区</t>
  </si>
  <si>
    <t>高新区</t>
  </si>
  <si>
    <t>涪陵区</t>
  </si>
  <si>
    <t>长寿区</t>
  </si>
  <si>
    <t>江津区</t>
  </si>
  <si>
    <t>合川区</t>
  </si>
  <si>
    <t>永川区</t>
  </si>
  <si>
    <t>南川区</t>
  </si>
  <si>
    <t>綦江区</t>
  </si>
  <si>
    <t>潼南区</t>
  </si>
  <si>
    <t>铜梁区</t>
  </si>
  <si>
    <t>大足区</t>
  </si>
  <si>
    <t>荣昌区</t>
  </si>
  <si>
    <t>璧山区</t>
  </si>
  <si>
    <t>（二）渝东北三峡库区城镇群</t>
  </si>
  <si>
    <t>万州区</t>
  </si>
  <si>
    <t>开州区</t>
  </si>
  <si>
    <t>梁平区</t>
  </si>
  <si>
    <t>城口县</t>
  </si>
  <si>
    <t>丰都县</t>
  </si>
  <si>
    <t>垫江县</t>
  </si>
  <si>
    <t>忠  县</t>
  </si>
  <si>
    <t>云阳县</t>
  </si>
  <si>
    <t>奉节县</t>
  </si>
  <si>
    <t>巫山县</t>
  </si>
  <si>
    <t>巫溪县</t>
  </si>
  <si>
    <t>（三）渝东南武陵山区城镇群</t>
  </si>
  <si>
    <t>黔江区</t>
  </si>
  <si>
    <t>武隆区</t>
  </si>
  <si>
    <t>石柱县</t>
  </si>
  <si>
    <t>彭水县</t>
  </si>
  <si>
    <t>酉阳县</t>
  </si>
  <si>
    <t>秀山县</t>
  </si>
  <si>
    <t>表7</t>
  </si>
  <si>
    <t>（分项目）</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</si>
  <si>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</si>
  <si>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</si>
  <si>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</si>
  <si>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</si>
  <si>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</si>
  <si>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</si>
  <si>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</si>
  <si>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</si>
  <si>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</si>
  <si>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</si>
  <si>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11.计划生育补助资金</t>
  </si>
  <si>
    <t>12.医疗服务能力建设补助资金</t>
  </si>
  <si>
    <t>13.基本药物制度补助资金</t>
  </si>
  <si>
    <t>14.公共卫生服务补助资金</t>
  </si>
  <si>
    <t>15.残疾人事业发展补助资金</t>
  </si>
  <si>
    <t>16.农村危房改造补助资金</t>
  </si>
  <si>
    <t>17.城镇保障性安居工程补助资金</t>
  </si>
  <si>
    <t>18.学前教育发展资金</t>
  </si>
  <si>
    <t>19.教师培训补助资金</t>
  </si>
  <si>
    <t>20.民族政策教育资金</t>
  </si>
  <si>
    <t>21.改善普通高中办学条件补助资金</t>
  </si>
  <si>
    <t>22.特殊教育补助经费</t>
  </si>
  <si>
    <t>23.现代职业教育质量提升计划专项资金</t>
  </si>
  <si>
    <t>24.文物保护专项资金</t>
  </si>
  <si>
    <t>25.义务教育薄弱学校改造补助资金</t>
  </si>
  <si>
    <t>26.公共文化服务体系建设专项资金</t>
  </si>
  <si>
    <t>27.非物质文化遗产保护专项资金</t>
  </si>
  <si>
    <t>28.社保专项补助资金</t>
  </si>
  <si>
    <t>29.职工养老保险社会化管理补助资金</t>
  </si>
  <si>
    <t>30.就业补助资金</t>
  </si>
  <si>
    <t>31.计划生育补助资金</t>
  </si>
  <si>
    <t>32.基层医疗卫生机构补助资金</t>
  </si>
  <si>
    <t>33.公立医院综合改革补助资金</t>
  </si>
  <si>
    <t>34.基本药物制度补助资金</t>
  </si>
  <si>
    <t>35.公共卫生服务补助资金</t>
  </si>
  <si>
    <t>36.残疾人事业发展补助资金</t>
  </si>
  <si>
    <t>37.民政管理事务补助资金</t>
  </si>
  <si>
    <t>38.社会福利补助资金</t>
  </si>
  <si>
    <t>39.农业服务体系建设资金</t>
  </si>
  <si>
    <t>40.农业资源与生态保护资金</t>
  </si>
  <si>
    <t>41.动物疫病防控资金</t>
  </si>
  <si>
    <t>42.农业产业发展资金</t>
  </si>
  <si>
    <t>43.林业生态保护恢复资金</t>
  </si>
  <si>
    <t>44.林业改革发展资金</t>
  </si>
  <si>
    <t>45.水利发展资金</t>
  </si>
  <si>
    <t>46.重点水利工程建设资金</t>
  </si>
  <si>
    <t>47.农业综合开发资金</t>
  </si>
  <si>
    <t>48.供销合作经济发展资金</t>
  </si>
  <si>
    <t>49.扶持村级集体经济发展资金</t>
  </si>
  <si>
    <t>50.农村综合性改革试点资金</t>
  </si>
  <si>
    <t>51.大中型水库移民后期扶持资金</t>
  </si>
  <si>
    <t>52.寺观教堂保护修缮资金</t>
  </si>
  <si>
    <t>53.人防业务建设费</t>
  </si>
  <si>
    <t>54.环保专项补助资金</t>
  </si>
  <si>
    <t>55.交通专项补助资金</t>
  </si>
  <si>
    <t>56.农村危房改造补助资金</t>
  </si>
  <si>
    <t>57.农村人居环境建设补助资金</t>
  </si>
  <si>
    <t>58.农地开垦、利用与保护补助资金</t>
  </si>
  <si>
    <t>59.特色小城镇建设补助资金</t>
  </si>
  <si>
    <t>60.取消政府还贷二级公路收费补助资金</t>
  </si>
  <si>
    <t>61.车辆购置税收入补助资金</t>
  </si>
  <si>
    <t>62.商务发展专项资金</t>
  </si>
  <si>
    <t>63.外经贸发展专项资金</t>
  </si>
  <si>
    <t>64.工业和信息化专项资金</t>
  </si>
  <si>
    <t>65.中小微企业发展专项资金</t>
  </si>
  <si>
    <t>66.服务业发展资金</t>
  </si>
  <si>
    <t>67.供给侧结构性改革奖补资金</t>
  </si>
  <si>
    <t>68.国资精准扶贫专项资金</t>
  </si>
  <si>
    <t>69.农村客运车辆保险补助经费</t>
  </si>
  <si>
    <t>70.垃圾处理费、农村生活垃圾“以奖代补”补助资金</t>
  </si>
  <si>
    <t>71.廉租住房保障专项资金</t>
  </si>
  <si>
    <t>72.农业保险保费补贴</t>
  </si>
  <si>
    <t>73.普惠金融发展专项资金</t>
  </si>
  <si>
    <t>74.重大新产品研发成本补助</t>
  </si>
  <si>
    <t>75.退役安置中央补助资金</t>
  </si>
  <si>
    <t>76.优抚医疗保障中央补助资金</t>
  </si>
  <si>
    <t>77.其他</t>
  </si>
  <si>
    <t>注：1.本表中项目为市对区县转移支付全部项目，包括年度中中央增加的转移支付项目。
    2.年度执行中由于中央转移支付增加，统筹上年结转等来源，市对区县转移支付规模较年初有所增加。</t>
  </si>
  <si>
    <t>表8</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</si>
  <si>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</si>
  <si>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</si>
  <si>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</si>
  <si>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</si>
  <si>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</si>
  <si>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</si>
  <si>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</si>
  <si>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</si>
  <si>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</si>
  <si>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</si>
  <si>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</si>
  <si>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</si>
  <si>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</si>
  <si>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</si>
  <si>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</si>
  <si>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</si>
  <si>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</si>
  <si>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</si>
  <si>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</si>
  <si>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</si>
  <si>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</si>
  <si>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</si>
  <si>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一、补助下级支出</t>
  </si>
  <si>
    <t>二、上解上级支出</t>
  </si>
  <si>
    <t xml:space="preserve">三、地方政府债务收入 </t>
  </si>
  <si>
    <t>三、调出资金</t>
  </si>
  <si>
    <t>四、地方政府债务还本支出</t>
  </si>
  <si>
    <t xml:space="preserve">    地方政府其他债务还本支出
   </t>
  </si>
  <si>
    <t>四、上年结转</t>
  </si>
  <si>
    <t>注：1.本表直观反映2020年政府性基金预算收入与支出的平衡关系。
    2.收入总计（本级收入合计+转移性收入合计）=支出总计（本级支出合计+转移性支出合计）。</t>
  </si>
  <si>
    <t>表9</t>
  </si>
  <si>
    <t xml:space="preserve">  国家电影事业发展专项资金安排的支出</t>
  </si>
  <si>
    <t xml:space="preserve">    资助城市影院</t>
  </si>
  <si>
    <t>二、城乡社区支出</t>
  </si>
  <si>
    <t xml:space="preserve">  国有土地使用权出让收入及对应专项债务收入安排的支出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</si>
  <si>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</si>
  <si>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</si>
  <si>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</si>
  <si>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</si>
  <si>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</si>
  <si>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征地和拆迁补偿支出</t>
  </si>
  <si>
    <t>三、农林水支出</t>
  </si>
  <si>
    <t>四、交通运输支出</t>
  </si>
  <si>
    <t>五、其他支出</t>
  </si>
  <si>
    <t xml:space="preserve">  彩票发行销售机构业务费安排的支出</t>
  </si>
  <si>
    <t xml:space="preserve">    福利彩票销售机构的业务费支出</t>
  </si>
  <si>
    <t xml:space="preserve">    体育彩票销售机构的业务费支出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</si>
  <si>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</si>
  <si>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</si>
  <si>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</si>
  <si>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</si>
  <si>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</si>
  <si>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用于其他社会公益事业的彩票公益金支出</t>
  </si>
  <si>
    <t>六、债务付息支出</t>
  </si>
  <si>
    <t>注：本表详细反映2020年政府性基金预算本级支出情况，按《预算法》要求细化到功能分类项级科目。</t>
  </si>
  <si>
    <t>表10</t>
  </si>
  <si>
    <t>收       入</t>
  </si>
  <si>
    <t xml:space="preserve">    国家电影事业发展专项资金</t>
  </si>
  <si>
    <t xml:space="preserve">    大中型水库移民后期扶持基金</t>
  </si>
  <si>
    <t>小型水库移民扶助基金</t>
  </si>
  <si>
    <t xml:space="preserve">    大中型水库库区基金</t>
  </si>
  <si>
    <t>国有土地使用权出让收入安排的支出</t>
  </si>
  <si>
    <t xml:space="preserve">    三峡水库库区基金</t>
  </si>
  <si>
    <t>国有土地收益基金安排的支出</t>
  </si>
  <si>
    <t xml:space="preserve">    国家重大水利工程建设基金</t>
  </si>
  <si>
    <t xml:space="preserve">    港口建设费</t>
  </si>
  <si>
    <t xml:space="preserve">    民航发展基金</t>
  </si>
  <si>
    <t xml:space="preserve">    旅游发展基金</t>
  </si>
  <si>
    <t xml:space="preserve">    彩票发行销售机构业务费</t>
  </si>
  <si>
    <t xml:space="preserve">    彩票公益金</t>
  </si>
  <si>
    <t>彩票发行销售机构业务费安排的支出</t>
  </si>
  <si>
    <t>彩票公益金安排的支出</t>
  </si>
  <si>
    <t>彩票公益金及对应专项债务收入安排的支出</t>
  </si>
  <si>
    <t>抗疫特别国债安排的支出</t>
  </si>
  <si>
    <t>表11</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</si>
  <si>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</si>
  <si>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</si>
  <si>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</si>
  <si>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</si>
  <si>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</si>
  <si>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</si>
  <si>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</si>
  <si>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</si>
  <si>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</si>
  <si>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</si>
  <si>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</si>
  <si>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</si>
  <si>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</si>
  <si>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</si>
  <si>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</si>
  <si>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</si>
  <si>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</si>
  <si>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</si>
  <si>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</si>
  <si>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</si>
  <si>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</si>
  <si>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</si>
  <si>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注：1.本表直观反映2020年国有资本经营预算收入与支出的平衡关系。
    2.收入总计（本级收入合计+转移性收入合计）=支出总计（本级支出合计+转移性支出合计）。
    3.2020年国有资本经营预算未进行预算调整。</t>
  </si>
  <si>
    <t>表12</t>
  </si>
  <si>
    <t>全市收入合计</t>
  </si>
  <si>
    <t>全市支出合计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</si>
  <si>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</si>
  <si>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</si>
  <si>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</si>
  <si>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</si>
  <si>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</si>
  <si>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</si>
  <si>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</si>
  <si>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</si>
  <si>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</si>
  <si>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</si>
  <si>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</si>
  <si>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</si>
  <si>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</si>
  <si>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</si>
  <si>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</si>
  <si>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</si>
  <si>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关于2020年社会保险基金预算收支执行情况的说明</t>
  </si>
  <si>
    <t>表13</t>
  </si>
  <si>
    <t xml:space="preserve">    国有资源（资产）有偿使用收入</t>
  </si>
  <si>
    <r>
      <rPr>
        <sz val="10"/>
        <color indexed="8"/>
        <rFont val="宋体"/>
        <family val="3"/>
        <charset val="134"/>
        <scheme val="minor"/>
      </rPr>
      <t xml:space="preserve"> </t>
    </r>
    <r>
      <rPr>
        <sz val="10"/>
        <color theme="1"/>
        <rFont val="宋体"/>
        <family val="3"/>
        <charset val="134"/>
        <scheme val="minor"/>
      </rPr>
      <t xml:space="preserve">   政府住房基金收入</t>
    </r>
  </si>
  <si>
    <t xml:space="preserve">    地方政府债券还本支出(再融资）</t>
  </si>
  <si>
    <t>五、地方政府债务收入</t>
  </si>
  <si>
    <t xml:space="preserve">    地方政府向国际组织借款转贷支出</t>
  </si>
  <si>
    <t>四、地方政府债务转贷支出</t>
  </si>
  <si>
    <t xml:space="preserve">    地方政府向国际组织借款转贷收入</t>
  </si>
  <si>
    <t>六、上年结余</t>
  </si>
  <si>
    <t>五、结转下年</t>
  </si>
  <si>
    <t xml:space="preserve">注：1.本表直观反映2021年一般公共预算收入与支出的平衡关系。
    2.收入总计（本级收入合计+转移性收入合计）=支出总计（本级支出合计+转移性支出合计）。
   </t>
  </si>
  <si>
    <t>表14</t>
  </si>
  <si>
    <r>
      <rPr>
        <sz val="14"/>
        <rFont val="黑体"/>
        <family val="3"/>
        <charset val="134"/>
      </rPr>
      <t xml:space="preserve">预  </t>
    </r>
    <r>
      <rPr>
        <sz val="14"/>
        <rFont val="黑体"/>
        <family val="3"/>
        <charset val="134"/>
      </rPr>
      <t>算</t>
    </r>
    <r>
      <rPr>
        <sz val="14"/>
        <rFont val="黑体"/>
        <family val="3"/>
        <charset val="134"/>
      </rPr>
      <t xml:space="preserve">  </t>
    </r>
    <r>
      <rPr>
        <sz val="14"/>
        <rFont val="黑体"/>
        <family val="3"/>
        <charset val="134"/>
      </rPr>
      <t>数</t>
    </r>
  </si>
  <si>
    <t>基层政权建设和社区治理</t>
  </si>
  <si>
    <t>行政事业单位养老支出</t>
  </si>
  <si>
    <t>行政单位离退休</t>
  </si>
  <si>
    <t>农业农村</t>
  </si>
  <si>
    <t>注：本表详细反映2021年一般公共预算支出情况，按预算法要求细化到功能分类项级科目。</t>
  </si>
  <si>
    <t>表15</t>
  </si>
  <si>
    <t>（按功能分类科目的基本支出和项目支出）</t>
  </si>
  <si>
    <t>项         目</t>
  </si>
  <si>
    <r>
      <rPr>
        <sz val="14"/>
        <rFont val="黑体"/>
        <family val="3"/>
        <charset val="134"/>
      </rPr>
      <t>预 算</t>
    </r>
    <r>
      <rPr>
        <sz val="14"/>
        <rFont val="黑体"/>
        <family val="3"/>
        <charset val="134"/>
      </rPr>
      <t xml:space="preserve"> </t>
    </r>
    <r>
      <rPr>
        <sz val="14"/>
        <rFont val="黑体"/>
        <family val="3"/>
        <charset val="134"/>
      </rPr>
      <t>数</t>
    </r>
  </si>
  <si>
    <t>小计</t>
  </si>
  <si>
    <t>基本支出</t>
  </si>
  <si>
    <t>项目支出</t>
  </si>
  <si>
    <t>医疗卫生与计划生育支出</t>
  </si>
  <si>
    <t>资源勘探工业信息等支出</t>
  </si>
  <si>
    <t>国土海洋气象等支出</t>
  </si>
  <si>
    <t>预备费</t>
  </si>
  <si>
    <r>
      <rPr>
        <sz val="10"/>
        <rFont val="宋体"/>
        <family val="3"/>
        <charset val="134"/>
      </rPr>
      <t>注：在功能分类的基础上，为衔接表</t>
    </r>
    <r>
      <rPr>
        <sz val="10"/>
        <rFont val="Arial"/>
        <family val="2"/>
      </rPr>
      <t>16</t>
    </r>
    <r>
      <rPr>
        <sz val="10"/>
        <rFont val="宋体"/>
        <family val="3"/>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</si>
  <si>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</si>
  <si>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（按经济分类科目）</t>
  </si>
  <si>
    <t xml:space="preserve">           支       出</t>
  </si>
  <si>
    <t>预 算 数</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</si>
  <si>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</si>
  <si>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</si>
  <si>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</si>
  <si>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</si>
  <si>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</si>
  <si>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</si>
  <si>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</si>
  <si>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</si>
  <si>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培训费</t>
  </si>
  <si>
    <t xml:space="preserve">    公务用车运行维护费</t>
  </si>
  <si>
    <t xml:space="preserve">    维修（护）费</t>
  </si>
  <si>
    <t xml:space="preserve">    其他商品和服务支出</t>
  </si>
  <si>
    <t>三、机关资本性支出（一）</t>
  </si>
  <si>
    <t>五、对事业单位经常性补助</t>
  </si>
  <si>
    <t xml:space="preserve">    工资福利支出</t>
  </si>
  <si>
    <t xml:space="preserve">    商品和服务支出</t>
  </si>
  <si>
    <t>九、对个人和家庭的补助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</si>
  <si>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</si>
  <si>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</si>
  <si>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</si>
  <si>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</si>
  <si>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</si>
  <si>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调出资金</t>
  </si>
  <si>
    <t>注：1.本表按照新的“政府预算支出经济分类科目” 将市本级基本支出细化到款级科目。 
    2.本表的本级基本支出合计数与表15的本级基本支出合计数相等。</t>
  </si>
  <si>
    <t>表17</t>
  </si>
  <si>
    <t>中央补助收入</t>
  </si>
  <si>
    <t>补助区县支出</t>
  </si>
  <si>
    <t xml:space="preserve">    增值税和消费税税收返还 </t>
  </si>
  <si>
    <t xml:space="preserve">    税收返还</t>
  </si>
  <si>
    <t xml:space="preserve">    所得税基数返还</t>
  </si>
  <si>
    <t>均衡财力和激励引导转移支付</t>
  </si>
  <si>
    <t xml:space="preserve">    成品油税费改革税收返还</t>
  </si>
  <si>
    <t>农业农村发展转移支付</t>
  </si>
  <si>
    <t xml:space="preserve">    营改增基数返还</t>
  </si>
  <si>
    <t>收入分配改革转移支付</t>
  </si>
  <si>
    <t>体制结算补助</t>
  </si>
  <si>
    <t xml:space="preserve">    民族地区转移支付</t>
  </si>
  <si>
    <t>基层政法转移支付</t>
  </si>
  <si>
    <t xml:space="preserve">    革命老区转移支付</t>
  </si>
  <si>
    <t>城乡义务教育等转移支付</t>
  </si>
  <si>
    <t xml:space="preserve">    贫困地区转移支付</t>
  </si>
  <si>
    <t>城乡居民医疗保险转移支付</t>
  </si>
  <si>
    <t xml:space="preserve">    县级基本财力保障机制奖补资金 </t>
  </si>
  <si>
    <t>社会保障转移支付</t>
  </si>
  <si>
    <t xml:space="preserve">    结算补助 </t>
  </si>
  <si>
    <t>其他一般性转移支付</t>
  </si>
  <si>
    <t xml:space="preserve">    资源枯竭型城市转移支付补助 </t>
  </si>
  <si>
    <t>计划生育补助资金</t>
  </si>
  <si>
    <t xml:space="preserve">    成品油税费改革转移支付补助</t>
  </si>
  <si>
    <t>医疗服务能力建设补助资金</t>
  </si>
  <si>
    <t xml:space="preserve">    产粮（油）大县奖励资金 </t>
  </si>
  <si>
    <t>基本药物制度补助资金</t>
  </si>
  <si>
    <t xml:space="preserve">    重点生态功能区转移支付 </t>
  </si>
  <si>
    <t>公共卫生服务补助资金</t>
  </si>
  <si>
    <t xml:space="preserve">    固定数额补助 </t>
  </si>
  <si>
    <t>残疾人事业发展补助资金</t>
  </si>
  <si>
    <t xml:space="preserve">    其他一般性转移支付</t>
  </si>
  <si>
    <t>农村危房改造补助资金</t>
  </si>
  <si>
    <t xml:space="preserve">    共同财政事权转移支付</t>
  </si>
  <si>
    <t>城镇保障性安居工程专项资金</t>
  </si>
  <si>
    <t xml:space="preserve">        公共安全共同财政事权转移支付</t>
  </si>
  <si>
    <t xml:space="preserve">        教育共同财政事权转移支付</t>
  </si>
  <si>
    <t xml:space="preserve">        科学技术共同财政事权转移支付</t>
  </si>
  <si>
    <t xml:space="preserve">        城乡社区共同财政事权转移支付</t>
  </si>
  <si>
    <t xml:space="preserve">        ……</t>
  </si>
  <si>
    <t xml:space="preserve">    一般公共服务</t>
  </si>
  <si>
    <t xml:space="preserve">    国防</t>
  </si>
  <si>
    <t>国防</t>
  </si>
  <si>
    <t xml:space="preserve">    公共安全</t>
  </si>
  <si>
    <t xml:space="preserve">    教育</t>
  </si>
  <si>
    <t>文化旅游体育与传媒</t>
  </si>
  <si>
    <t xml:space="preserve">    科学技术</t>
  </si>
  <si>
    <t>社会保障和就业</t>
  </si>
  <si>
    <t xml:space="preserve">    文化旅游体育与传媒</t>
  </si>
  <si>
    <t>卫生健康</t>
  </si>
  <si>
    <t xml:space="preserve">    社会保障和就业</t>
  </si>
  <si>
    <t xml:space="preserve">    卫生健康</t>
  </si>
  <si>
    <t>城乡社区</t>
  </si>
  <si>
    <t xml:space="preserve">    节能环保</t>
  </si>
  <si>
    <t>农林水</t>
  </si>
  <si>
    <t xml:space="preserve">    农林水</t>
  </si>
  <si>
    <t xml:space="preserve">    交通运输</t>
  </si>
  <si>
    <t>资源勘探信息等</t>
  </si>
  <si>
    <t xml:space="preserve">    资源勘探工业信息等</t>
  </si>
  <si>
    <t>商业服务业等</t>
  </si>
  <si>
    <t xml:space="preserve">    商业服务业等</t>
  </si>
  <si>
    <t>自然资源海洋气象等</t>
  </si>
  <si>
    <t xml:space="preserve">    粮油物资储备</t>
  </si>
  <si>
    <t xml:space="preserve">注：本表详细反映2021年一般公共预算转移支付收入和转移支付支出情况。
    </t>
  </si>
  <si>
    <t>表18</t>
  </si>
  <si>
    <t>表19</t>
  </si>
  <si>
    <t>………………</t>
  </si>
  <si>
    <t>表20</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</si>
  <si>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</si>
  <si>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</si>
  <si>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</si>
  <si>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</si>
  <si>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</si>
  <si>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</si>
  <si>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</si>
  <si>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</si>
  <si>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</si>
  <si>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</si>
  <si>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</si>
  <si>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</si>
  <si>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三、上年结余</t>
  </si>
  <si>
    <t>注：1.本表直观反映2021年政府性基金预算收入与支出的平衡关系。
    2.收入总计（本级收入合计+转移性收入合计）=支出总计（本级支出合计+转移性支出合计）。</t>
  </si>
  <si>
    <t>表21</t>
  </si>
  <si>
    <t>注：本表详细反映2021年政府性基金预算本级支出安排情况，按《预算法》要求细化到功能分类项级科目。</t>
  </si>
  <si>
    <t>表22</t>
  </si>
  <si>
    <t>注：本表详细反映2021年政府性基金预算转移支付收入和转移支付支出情况。</t>
  </si>
  <si>
    <t>表23</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</si>
  <si>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</si>
  <si>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</si>
  <si>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</si>
  <si>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</si>
  <si>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</si>
  <si>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</si>
  <si>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</si>
  <si>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</si>
  <si>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中央补助收入</t>
  </si>
  <si>
    <t>注：1.本表直观反映2021年国有资本经营预算收入与支出的平衡关系。
    2.收入总计（本级收入合计+转移性收入合计）=支出总计（本级支出合计+转移性支出合计）。</t>
  </si>
  <si>
    <t>表24</t>
  </si>
  <si>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</si>
  <si>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</si>
  <si>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</si>
  <si>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</si>
  <si>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</si>
  <si>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</si>
  <si>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</si>
  <si>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</si>
  <si>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</si>
  <si>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</si>
  <si>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</si>
  <si>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</si>
  <si>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</si>
  <si>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</si>
  <si>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</si>
  <si>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</si>
  <si>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</si>
  <si>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</si>
  <si>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</si>
  <si>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</si>
  <si>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</si>
  <si>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</si>
  <si>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</si>
  <si>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</si>
  <si>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</si>
  <si>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</si>
  <si>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</si>
  <si>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</si>
  <si>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</si>
  <si>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</si>
  <si>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</si>
  <si>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</si>
  <si>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</si>
  <si>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</si>
  <si>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</si>
  <si>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</si>
  <si>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</si>
  <si>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</si>
  <si>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</si>
  <si>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</si>
  <si>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</si>
  <si>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</si>
  <si>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</si>
  <si>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表27</t>
  </si>
  <si>
    <t>单位：亿元</t>
  </si>
  <si>
    <t>地   区</t>
  </si>
  <si>
    <t>2020年债务限额</t>
  </si>
  <si>
    <t>2020年债务余额预计执行数</t>
  </si>
  <si>
    <t>一般债务</t>
  </si>
  <si>
    <t>专项债务</t>
  </si>
  <si>
    <t>公  式</t>
  </si>
  <si>
    <t>A=B+C</t>
  </si>
  <si>
    <t>B</t>
  </si>
  <si>
    <t>C</t>
  </si>
  <si>
    <t>D=E+F</t>
  </si>
  <si>
    <t>E</t>
  </si>
  <si>
    <t>F</t>
  </si>
  <si>
    <t>合  计</t>
  </si>
  <si>
    <t>一、市  级</t>
  </si>
  <si>
    <t>二、区  县</t>
  </si>
  <si>
    <t>（一）主城区都市圈</t>
  </si>
  <si>
    <t>万盛经开区</t>
  </si>
  <si>
    <t>注：1.本表反映上一年度本地区、本级及所属地区政府债务限额及余额预计执行数。</t>
  </si>
  <si>
    <t xml:space="preserve">    2.本表由县级以上地方各级财政部门在本级人民代表大会批准预算后二十日内公开。</t>
  </si>
  <si>
    <t>表28</t>
  </si>
  <si>
    <t>项    目</t>
  </si>
  <si>
    <t>一、2018年末地方政府一般债务余额实际数</t>
  </si>
  <si>
    <t>二、2020年末地方政府一般债务限额</t>
  </si>
  <si>
    <t>三、2020年地方政府一般债务发行额</t>
  </si>
  <si>
    <t xml:space="preserve">    其中：中央转贷地方的国际金融组织和外国政府贷款</t>
  </si>
  <si>
    <t xml:space="preserve">          2020年地方政府一般债券发行额</t>
  </si>
  <si>
    <t>四、2020年地方政府一般债务还本支出</t>
  </si>
  <si>
    <t>五、2020年末地方政府一般债务余额预计执行数</t>
  </si>
  <si>
    <t>六、2021年地方财政赤字</t>
  </si>
  <si>
    <t>七、2021年地方政府一般债务限额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</si>
  <si>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</si>
  <si>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</si>
  <si>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t>一、2019年末地方政府专项债务余额实际数</t>
  </si>
  <si>
    <t>二、2020年末地方政府专项债务限额</t>
  </si>
  <si>
    <t>三、2020年地方政府专项债务发行额</t>
  </si>
  <si>
    <t>四、2020年地方政府专项债务还本支出</t>
  </si>
  <si>
    <t>五、2020年末地方政府专项债务余额预计执行数</t>
  </si>
  <si>
    <t>六、2021年地方政府专项债务新增限额</t>
  </si>
  <si>
    <t>七、2021年末地方政府专项债务限额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</si>
  <si>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</si>
  <si>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</si>
  <si>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公式</t>
  </si>
  <si>
    <t>本地区</t>
  </si>
  <si>
    <t>本级</t>
  </si>
  <si>
    <t>一、2020年发行预计执行数</t>
  </si>
  <si>
    <t>A=B+D</t>
  </si>
  <si>
    <t>（一）一般债券</t>
  </si>
  <si>
    <t xml:space="preserve">   其中：再融资债券</t>
  </si>
  <si>
    <t>（二）专项债券</t>
  </si>
  <si>
    <t>D</t>
  </si>
  <si>
    <t>二、2020年还本支出预计执行数</t>
  </si>
  <si>
    <t>F=G+H</t>
  </si>
  <si>
    <t>G</t>
  </si>
  <si>
    <t>H</t>
  </si>
  <si>
    <t>三、2020年付息支出预计执行数</t>
  </si>
  <si>
    <t>I=J+K</t>
  </si>
  <si>
    <t>J</t>
  </si>
  <si>
    <t>K</t>
  </si>
  <si>
    <t>四、2021年还本支出预算数</t>
  </si>
  <si>
    <t>L=M+O</t>
  </si>
  <si>
    <t>M</t>
  </si>
  <si>
    <t xml:space="preserve">   其中：再融资</t>
  </si>
  <si>
    <t xml:space="preserve">         财政预算安排 </t>
  </si>
  <si>
    <t>N</t>
  </si>
  <si>
    <t>O</t>
  </si>
  <si>
    <t xml:space="preserve">         财政预算安排</t>
  </si>
  <si>
    <t>P</t>
  </si>
  <si>
    <t>五、2021年付息支出预算数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</si>
  <si>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</si>
  <si>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</si>
  <si>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</si>
  <si>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</si>
  <si>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</si>
  <si>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t>下级</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</si>
  <si>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</si>
  <si>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</si>
  <si>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</si>
  <si>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</si>
  <si>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</si>
  <si>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</si>
  <si>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t>序号</t>
  </si>
  <si>
    <t>项目名称</t>
  </si>
  <si>
    <t>项目类型</t>
  </si>
  <si>
    <t>项目主管部门</t>
  </si>
  <si>
    <t>债券性质</t>
  </si>
  <si>
    <t>债券规模</t>
  </si>
  <si>
    <t>如：农村公路、市政道路等</t>
  </si>
  <si>
    <t>一般债券</t>
  </si>
  <si>
    <t>如：土地储备、政府收费公路、棚改等</t>
  </si>
  <si>
    <t>专项债券</t>
  </si>
  <si>
    <t>注：本表反映本级当年提前下达的新增地方政府债券资金使用安排，由县级以上地方各级财政部门在本级人民代表大会批准预算后二十日内公开。</t>
  </si>
  <si>
    <t>2020年镇级一般公共预算收支执行表</t>
    <phoneticPr fontId="88" type="noConversion"/>
  </si>
  <si>
    <t>关于2020年镇级一般公共预算收支执行情况的说明</t>
    <phoneticPr fontId="88" type="noConversion"/>
  </si>
  <si>
    <t>2020年镇级一般公共预算本级支出执行表</t>
    <phoneticPr fontId="88" type="noConversion"/>
  </si>
  <si>
    <t>2020年镇级一般公共预算转移支付收支执行表</t>
    <phoneticPr fontId="88" type="noConversion"/>
  </si>
  <si>
    <t>2020年全镇财政预算支出执行表</t>
    <phoneticPr fontId="88" type="noConversion"/>
  </si>
  <si>
    <t>2020年全镇财政预算收入执行表</t>
    <phoneticPr fontId="88" type="noConversion"/>
  </si>
  <si>
    <t>2020年镇级政府性基金预算收支执行表</t>
    <phoneticPr fontId="88" type="noConversion"/>
  </si>
  <si>
    <t>2020年镇级政府性基金预算本级支出执行表</t>
    <phoneticPr fontId="88" type="noConversion"/>
  </si>
  <si>
    <t xml:space="preserve">2021年镇级一般公共预算收支预算表 </t>
    <phoneticPr fontId="88" type="noConversion"/>
  </si>
  <si>
    <t xml:space="preserve">2021年镇级一般公共预算本级支出预算表 </t>
    <phoneticPr fontId="88" type="noConversion"/>
  </si>
  <si>
    <t xml:space="preserve">2021年镇级一般公共预算转移支付收支预算表 </t>
    <phoneticPr fontId="88" type="noConversion"/>
  </si>
  <si>
    <t xml:space="preserve">2021年镇级政府性基金预算收支预算表 </t>
    <phoneticPr fontId="88" type="noConversion"/>
  </si>
  <si>
    <t xml:space="preserve">2021年镇级政府性基金预算本级支出预算表 </t>
    <phoneticPr fontId="88" type="noConversion"/>
  </si>
  <si>
    <t xml:space="preserve">2021年镇级政府性基金预算转移支付收支预算表 </t>
    <phoneticPr fontId="88" type="noConversion"/>
  </si>
  <si>
    <t>永川区2021年地方政府债务限额提前下达情况表</t>
    <phoneticPr fontId="88" type="noConversion"/>
  </si>
  <si>
    <t>永川区2021年年初新增地方政府债券资金安排表</t>
    <phoneticPr fontId="88" type="noConversion"/>
  </si>
  <si>
    <t>永川区地方政府债券发行及还本付息情况表</t>
    <phoneticPr fontId="88" type="noConversion"/>
  </si>
  <si>
    <t>永川区2020年和2021年地方政府专项债务余额情况表</t>
    <phoneticPr fontId="88" type="noConversion"/>
  </si>
  <si>
    <t>永川区2020年和2021年地方政府一般债务余额情况表</t>
    <phoneticPr fontId="88" type="noConversion"/>
  </si>
  <si>
    <t>永川区2020年地方政府债务限额及余额情况表</t>
    <phoneticPr fontId="88" type="noConversion"/>
  </si>
  <si>
    <t>灾害防治及应急管理支出</t>
    <phoneticPr fontId="88" type="noConversion"/>
  </si>
  <si>
    <t>注：1.本表直观反映2020年一般公共预算收入与支出的平衡关系。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5.其他税收包括印花税、契税、耕地占用税、土地增值税、城镇土地使用税等零星税收，主要来源于市级重点税源。</t>
    <phoneticPr fontId="88" type="noConversion"/>
  </si>
  <si>
    <t>食品安全</t>
    <phoneticPr fontId="88" type="noConversion"/>
  </si>
  <si>
    <t>—</t>
    <phoneticPr fontId="88" type="noConversion"/>
  </si>
  <si>
    <t xml:space="preserve">    其他抗疫相关支出</t>
    <phoneticPr fontId="88" type="noConversion"/>
  </si>
  <si>
    <t>五、安排预算稳定调节基金</t>
    <phoneticPr fontId="88" type="noConversion"/>
  </si>
  <si>
    <t xml:space="preserve">       其他国防支出</t>
    <phoneticPr fontId="88" type="noConversion"/>
  </si>
  <si>
    <t>灾害防治及应急管理</t>
    <phoneticPr fontId="88" type="noConversion"/>
  </si>
  <si>
    <t>上级补助收入</t>
    <phoneticPr fontId="88" type="noConversion"/>
  </si>
  <si>
    <t>补助下级支出</t>
    <phoneticPr fontId="88" type="noConversion"/>
  </si>
  <si>
    <t xml:space="preserve">    体制补助收入</t>
    <phoneticPr fontId="88" type="noConversion"/>
  </si>
  <si>
    <t xml:space="preserve">2020年镇级一般公共预算转移支付支出执行表 </t>
    <phoneticPr fontId="88" type="noConversion"/>
  </si>
  <si>
    <t>转移性收入合计</t>
    <phoneticPr fontId="88" type="noConversion"/>
  </si>
  <si>
    <t xml:space="preserve">    乡镇无</t>
    <phoneticPr fontId="88" type="noConversion"/>
  </si>
  <si>
    <t>关于2020年国有资本经营预算收支执行情况的说明</t>
    <phoneticPr fontId="88" type="noConversion"/>
  </si>
  <si>
    <t>关于2021年镇级一般公共预算收支预算的说明</t>
    <phoneticPr fontId="88" type="noConversion"/>
  </si>
  <si>
    <t>关于2021年镇级政府性基金预算收支预算的说明</t>
    <phoneticPr fontId="88" type="noConversion"/>
  </si>
  <si>
    <t>关于2021年国有资本经营预算收支预算的说明</t>
    <phoneticPr fontId="88" type="noConversion"/>
  </si>
  <si>
    <t xml:space="preserve">   乡镇无</t>
    <phoneticPr fontId="88" type="noConversion"/>
  </si>
  <si>
    <t>关于2021年社会保险基金预算收支预算的说明</t>
    <phoneticPr fontId="88" type="noConversion"/>
  </si>
  <si>
    <t>关于2020年镇级政府性基金预算收支执行情况的说明</t>
    <phoneticPr fontId="88" type="noConversion"/>
  </si>
  <si>
    <t>补助合计</t>
    <phoneticPr fontId="88" type="noConversion"/>
  </si>
  <si>
    <t xml:space="preserve">2020年镇级政府性基金预算转移支付收支执行表 </t>
    <phoneticPr fontId="88" type="noConversion"/>
  </si>
  <si>
    <t>2020年镇级国有资本经营预算收支执行表</t>
    <phoneticPr fontId="88" type="noConversion"/>
  </si>
  <si>
    <t>2020年全镇社会保险基金预算收支执行表</t>
    <phoneticPr fontId="88" type="noConversion"/>
  </si>
  <si>
    <t xml:space="preserve">2021年一般公共预算转移支付支出预算表 </t>
    <phoneticPr fontId="88" type="noConversion"/>
  </si>
  <si>
    <t>补助合计</t>
    <phoneticPr fontId="88" type="noConversion"/>
  </si>
  <si>
    <t xml:space="preserve">2021年镇级一般公共预算本级基本支出预算表 </t>
    <phoneticPr fontId="88" type="noConversion"/>
  </si>
  <si>
    <t>注：本表直观反映预算安排中的补助情况。按照《预算法》规定，转移支付应当分地区、分项目编制。</t>
    <phoneticPr fontId="88" type="noConversion"/>
  </si>
  <si>
    <t xml:space="preserve">2021年镇级一般公共预算转移支付支出预算表 </t>
    <phoneticPr fontId="88" type="noConversion"/>
  </si>
  <si>
    <t>注：本表直观反映年初转移支付分项目情况。</t>
    <phoneticPr fontId="88" type="noConversion"/>
  </si>
  <si>
    <t xml:space="preserve">    政府性基金预算是对依照法律、行政法规的规定在一定期限内向特定对象征收、收取或者以其他方式筹集的资金，专项用于特定公共事业发展的收支预算。
    一、2021年镇本级政府性基金预算收入。
    2021年镇本级政府性基金预算收入年初预算为0元。
    政府性基金预算本级收入加上转移性收入等，收入总计1374.33万元。
    二、2021年镇本级政府性基金预算收入。
    2021年镇本级政府性基金预算支出年初预算为1374.33万元，较上年增长38.5%。
    政府性基金预算本级支出加上转移性支出等，支出总计1374.33万元。</t>
    <phoneticPr fontId="88" type="noConversion"/>
  </si>
  <si>
    <t xml:space="preserve">    政府性基金预算是对依照法律、行政法规的规定在一定期限内向特定对象征收、收取或者以其他方式筹集的资金，专项用于特定公共事业发展的收支预算。
    一、2020年镇本级政府性基金预算收入。
    2020年镇本级政府性基金预算收入年初预算为0元，调整预算为0元，变动预算为0元，执行数为0元。
    政府性基金预算上级转移支付收入3032.01万元，加上上年结转收入992.01万元，收入总计4024.02万元。
    二、2020年镇本级政府性基金预算支出。
    2020年镇本级政府性基金预算支出年初预算为992.01万元，调整预算为  3032.01万元，变动预算为4024.02万元，执行数为2649.69万元，较上年增长85%  。
    政府性基金预算主要用于城乡社区支出2629.69万元，其他支出20万元，加上结转下年1374.33万元，支出总计4024.02万元。</t>
    <phoneticPr fontId="88" type="noConversion"/>
  </si>
  <si>
    <t xml:space="preserve">    一般公共预算是以对税收为主体的财政收入，安排用于保障和改善民生、推动经济社会发展、维护国家安全、维持国家机构政策运转等方面的收支预算。
    一、 2020年镇本级一般公共预算收入。
    2020年镇本级一般公共预算收入年初预算为488.39万元，调整预算为0元，变动预算为488.39万元，执行数为536.37万元，较上年增长2.6%。其中，税收收入521.57万元，较上年增长4.8%；非税收入14.8万元，较上年下降42%。
    一般公共预算本级收入加上体制补助收入2859万元，固定性转移支付收入944.64万元，专项转移支付收入2868.92万元，结算补助收入38.85万元，上年结转收入831.29万元，预算稳定调节基金31.12万元，收入总计8110.19万元。
    二、 2020年镇本级一般公共预算支出。
    2020年镇本级一般公共预算支出年初预算为5000.18万元，调整预算为2983.91万元，变动预算为7984.09万元，执行数为7047.18万元，较上年增长9.6%。
    一般公共预算本级支出加上体制上解支出47万元，专项上解支出66.13万元，安排预算稳定调节基金167.02万元，结转下年支出782.86万元，支出总计8110.19万元。</t>
    <phoneticPr fontId="88" type="noConversion"/>
  </si>
  <si>
    <t xml:space="preserve">    一般公共预算是以对税收为主体的财政收入，安排用于保障和改善民生、推动经济社会发展、维护国家安全、维持国家机构政策运转等方面的收支预算。
    一、 2021年镇本级一般公共预算收入。
    2021年镇本级一般公共预算收入年初预算为583.26万元，较上年增长8%。其中，税收收入563.26万元，较上年增长8%；非税收入20万元，较上年增长35%。
    一般公共预算本级收入加上上级固定转移支付和补助收入3803.64万元，调入预算稳定调节基金167.02万元，上年结转资金782.86万元，收入总计5336.78万元。
    二、 2021年镇本级一般公共预算支出。
    2021年镇本级一般公共预算支出年初预算为5122.76万元，较上年增长2.4%。
    一般公共预算本级支出加上上解上级支出47万元、安排预算稳定调节基金167.02万元，支出总计5336.78万元。</t>
    <phoneticPr fontId="88" type="noConversion"/>
  </si>
  <si>
    <t>此表无数据</t>
    <phoneticPr fontId="88" type="noConversion"/>
  </si>
  <si>
    <t xml:space="preserve">2021年镇级国有资本经营预算收支预算表 </t>
    <phoneticPr fontId="88" type="noConversion"/>
  </si>
  <si>
    <t>2021年重庆市社会保险基金收入预算表</t>
    <phoneticPr fontId="88" type="noConversion"/>
  </si>
  <si>
    <t>此表无数据</t>
    <phoneticPr fontId="88" type="noConversion"/>
  </si>
  <si>
    <t>2021年重庆市社会保险基金支出预算表</t>
    <phoneticPr fontId="88" type="noConversion"/>
  </si>
  <si>
    <t>2021年重庆市社会保险基金结余预算表</t>
    <phoneticPr fontId="88" type="noConversion"/>
  </si>
  <si>
    <t>此表无数据</t>
    <phoneticPr fontId="88" type="noConversion"/>
  </si>
</sst>
</file>

<file path=xl/styles.xml><?xml version="1.0" encoding="utf-8"?>
<styleSheet xmlns="http://schemas.openxmlformats.org/spreadsheetml/2006/main">
  <numFmts count="16">
    <numFmt numFmtId="41" formatCode="_ * #,##0_ ;_ * \-#,##0_ ;_ * &quot;-&quot;_ ;_ @_ "/>
    <numFmt numFmtId="43" formatCode="_ * #,##0.00_ ;_ * \-#,##0.00_ ;_ * &quot;-&quot;??_ ;_ @_ "/>
    <numFmt numFmtId="176" formatCode="0.00_ "/>
    <numFmt numFmtId="177" formatCode="0_);[Red]\(0\)"/>
    <numFmt numFmtId="178" formatCode="#,##0.0_ "/>
    <numFmt numFmtId="179" formatCode="0_ "/>
    <numFmt numFmtId="180" formatCode="0.0_);[Red]\(0.0\)"/>
    <numFmt numFmtId="181" formatCode="#,##0.000000"/>
    <numFmt numFmtId="182" formatCode="#,##0_);[Red]\(#,##0\)"/>
    <numFmt numFmtId="183" formatCode="#,##0_ "/>
    <numFmt numFmtId="184" formatCode="0.0_ "/>
    <numFmt numFmtId="185" formatCode="General;General;&quot;-&quot;"/>
    <numFmt numFmtId="186" formatCode="0.00_);[Red]\(0.00\)"/>
    <numFmt numFmtId="187" formatCode="0.0000_ "/>
    <numFmt numFmtId="188" formatCode="0.00;[Red]0.00"/>
    <numFmt numFmtId="189" formatCode="0.0;[Red]0.0"/>
  </numFmts>
  <fonts count="98">
    <font>
      <sz val="11"/>
      <color theme="1"/>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indexed="8"/>
      <name val="方正黑体_GBK"/>
      <family val="4"/>
      <charset val="134"/>
    </font>
    <font>
      <sz val="16"/>
      <color indexed="8"/>
      <name val="方正小标宋_GBK"/>
      <family val="4"/>
      <charset val="134"/>
    </font>
    <font>
      <sz val="11"/>
      <color indexed="8"/>
      <name val="宋体"/>
      <family val="3"/>
      <charset val="134"/>
      <scheme val="minor"/>
    </font>
    <font>
      <sz val="14"/>
      <color theme="1"/>
      <name val="方正黑体_GBK"/>
      <family val="4"/>
      <charset val="134"/>
    </font>
    <font>
      <sz val="16"/>
      <name val="方正小标宋_GBK"/>
      <family val="4"/>
      <charset val="134"/>
    </font>
    <font>
      <sz val="9"/>
      <name val="SimSun"/>
      <charset val="134"/>
    </font>
    <font>
      <b/>
      <sz val="11"/>
      <name val="SimSun"/>
      <charset val="134"/>
    </font>
    <font>
      <sz val="11"/>
      <name val="SimSun"/>
      <charset val="134"/>
    </font>
    <font>
      <sz val="14"/>
      <name val="方正黑体_GBK"/>
      <family val="4"/>
      <charset val="134"/>
    </font>
    <font>
      <sz val="11"/>
      <name val="方正黑体_GBK"/>
      <family val="4"/>
      <charset val="134"/>
    </font>
    <font>
      <sz val="12"/>
      <color indexed="8"/>
      <name val="方正黑体_GBK"/>
      <family val="4"/>
      <charset val="134"/>
    </font>
    <font>
      <b/>
      <sz val="10"/>
      <name val="SimSun"/>
      <charset val="134"/>
    </font>
    <font>
      <sz val="10"/>
      <name val="SimSun"/>
      <charset val="134"/>
    </font>
    <font>
      <sz val="10"/>
      <color indexed="8"/>
      <name val="宋体"/>
      <family val="3"/>
      <charset val="134"/>
      <scheme val="minor"/>
    </font>
    <font>
      <sz val="22"/>
      <color theme="1"/>
      <name val="方正小标宋_GBK"/>
      <family val="4"/>
      <charset val="134"/>
    </font>
    <font>
      <sz val="16"/>
      <color theme="1"/>
      <name val="方正仿宋_GBK"/>
      <family val="4"/>
      <charset val="134"/>
    </font>
    <font>
      <sz val="16"/>
      <color theme="1"/>
      <name val="宋体"/>
      <family val="3"/>
      <charset val="134"/>
      <scheme val="minor"/>
    </font>
    <font>
      <b/>
      <sz val="11"/>
      <color theme="1"/>
      <name val="宋体"/>
      <family val="3"/>
      <charset val="134"/>
      <scheme val="minor"/>
    </font>
    <font>
      <sz val="16"/>
      <name val="方正仿宋_GBK"/>
      <family val="4"/>
      <charset val="134"/>
    </font>
    <font>
      <sz val="16"/>
      <name val="宋体"/>
      <family val="3"/>
      <charset val="134"/>
      <scheme val="minor"/>
    </font>
    <font>
      <sz val="12"/>
      <name val="仿宋_GB2312"/>
      <family val="3"/>
      <charset val="134"/>
    </font>
    <font>
      <sz val="18"/>
      <color theme="1"/>
      <name val="方正小标宋_GBK"/>
      <family val="4"/>
      <charset val="134"/>
    </font>
    <font>
      <sz val="11"/>
      <name val="仿宋_GB2312"/>
      <family val="3"/>
      <charset val="134"/>
    </font>
    <font>
      <sz val="10"/>
      <color theme="1"/>
      <name val="宋体"/>
      <family val="3"/>
      <charset val="134"/>
      <scheme val="minor"/>
    </font>
    <font>
      <sz val="14"/>
      <name val="黑体"/>
      <family val="3"/>
      <charset val="134"/>
    </font>
    <font>
      <b/>
      <sz val="10"/>
      <name val="宋体"/>
      <family val="3"/>
      <charset val="134"/>
      <scheme val="minor"/>
    </font>
    <font>
      <b/>
      <sz val="10"/>
      <name val="宋体"/>
      <family val="3"/>
      <charset val="134"/>
    </font>
    <font>
      <sz val="10"/>
      <name val="宋体"/>
      <family val="3"/>
      <charset val="134"/>
    </font>
    <font>
      <sz val="10"/>
      <name val="仿宋_GB2312"/>
      <family val="3"/>
      <charset val="134"/>
    </font>
    <font>
      <b/>
      <sz val="12"/>
      <name val="宋体"/>
      <family val="3"/>
      <charset val="134"/>
      <scheme val="minor"/>
    </font>
    <font>
      <sz val="10"/>
      <name val="宋体"/>
      <family val="3"/>
      <charset val="134"/>
      <scheme val="minor"/>
    </font>
    <font>
      <b/>
      <sz val="14"/>
      <name val="宋体"/>
      <family val="3"/>
      <charset val="134"/>
    </font>
    <font>
      <sz val="12"/>
      <name val="宋体"/>
      <family val="3"/>
      <charset val="134"/>
      <scheme val="minor"/>
    </font>
    <font>
      <b/>
      <sz val="18"/>
      <color theme="1"/>
      <name val="宋体"/>
      <family val="3"/>
      <charset val="134"/>
      <scheme val="minor"/>
    </font>
    <font>
      <sz val="10"/>
      <color indexed="8"/>
      <name val="宋体"/>
      <family val="3"/>
      <charset val="134"/>
    </font>
    <font>
      <sz val="11"/>
      <name val="宋体"/>
      <family val="3"/>
      <charset val="134"/>
      <scheme val="minor"/>
    </font>
    <font>
      <sz val="10"/>
      <color theme="1"/>
      <name val="宋体"/>
      <family val="3"/>
      <charset val="134"/>
    </font>
    <font>
      <sz val="14"/>
      <color theme="1"/>
      <name val="黑体"/>
      <family val="3"/>
      <charset val="134"/>
    </font>
    <font>
      <b/>
      <sz val="11"/>
      <name val="宋体"/>
      <family val="3"/>
      <charset val="134"/>
      <scheme val="minor"/>
    </font>
    <font>
      <b/>
      <sz val="12"/>
      <color indexed="8"/>
      <name val="宋体"/>
      <family val="3"/>
      <charset val="134"/>
    </font>
    <font>
      <sz val="12"/>
      <name val="黑体"/>
      <family val="3"/>
      <charset val="134"/>
    </font>
    <font>
      <sz val="12"/>
      <name val="宋体"/>
      <family val="3"/>
      <charset val="134"/>
    </font>
    <font>
      <b/>
      <sz val="12"/>
      <name val="宋体"/>
      <family val="3"/>
      <charset val="134"/>
    </font>
    <font>
      <sz val="11"/>
      <name val="宋体"/>
      <family val="3"/>
      <charset val="134"/>
    </font>
    <font>
      <sz val="10"/>
      <name val="Arial"/>
      <family val="2"/>
    </font>
    <font>
      <sz val="12"/>
      <name val="方正楷体_GBK"/>
      <family val="4"/>
      <charset val="134"/>
    </font>
    <font>
      <b/>
      <sz val="10"/>
      <color indexed="8"/>
      <name val="宋体"/>
      <family val="3"/>
      <charset val="134"/>
    </font>
    <font>
      <b/>
      <sz val="16"/>
      <name val="黑体"/>
      <family val="3"/>
      <charset val="134"/>
    </font>
    <font>
      <sz val="18"/>
      <color indexed="8"/>
      <name val="方正黑体_GBK"/>
      <family val="4"/>
      <charset val="134"/>
    </font>
    <font>
      <sz val="11"/>
      <color theme="1"/>
      <name val="仿宋_GB2312"/>
      <family val="3"/>
      <charset val="134"/>
    </font>
    <font>
      <sz val="11"/>
      <color theme="1"/>
      <name val="黑体"/>
      <family val="3"/>
      <charset val="134"/>
    </font>
    <font>
      <sz val="14"/>
      <color theme="1"/>
      <name val="宋体"/>
      <family val="3"/>
      <charset val="134"/>
      <scheme val="minor"/>
    </font>
    <font>
      <b/>
      <sz val="12"/>
      <name val="仿宋_GB2312"/>
      <family val="3"/>
      <charset val="134"/>
    </font>
    <font>
      <b/>
      <sz val="10"/>
      <color theme="1"/>
      <name val="宋体"/>
      <family val="3"/>
      <charset val="134"/>
      <scheme val="minor"/>
    </font>
    <font>
      <sz val="18"/>
      <name val="方正小标宋_GBK"/>
      <family val="4"/>
      <charset val="134"/>
    </font>
    <font>
      <b/>
      <sz val="12"/>
      <color theme="1"/>
      <name val="宋体"/>
      <family val="3"/>
      <charset val="134"/>
      <scheme val="minor"/>
    </font>
    <font>
      <sz val="11"/>
      <color theme="1"/>
      <name val="宋体"/>
      <family val="3"/>
      <charset val="134"/>
    </font>
    <font>
      <sz val="10"/>
      <name val="Times New Roman"/>
      <family val="1"/>
    </font>
    <font>
      <b/>
      <sz val="10"/>
      <color theme="1"/>
      <name val="Times New Roman"/>
      <family val="1"/>
    </font>
    <font>
      <sz val="14"/>
      <name val="Times New Roman"/>
      <family val="1"/>
    </font>
    <font>
      <sz val="10"/>
      <color rgb="FFFF0000"/>
      <name val="宋体"/>
      <family val="3"/>
      <charset val="134"/>
      <scheme val="minor"/>
    </font>
    <font>
      <sz val="19"/>
      <color theme="1"/>
      <name val="方正小标宋_GBK"/>
      <family val="4"/>
      <charset val="134"/>
    </font>
    <font>
      <sz val="18"/>
      <color theme="1"/>
      <name val="方正黑体_GBK"/>
      <family val="4"/>
      <charset val="134"/>
    </font>
    <font>
      <sz val="12"/>
      <name val="方正仿宋_GBK"/>
      <family val="4"/>
      <charset val="134"/>
    </font>
    <font>
      <sz val="12"/>
      <name val="方正细黑一简体"/>
      <charset val="134"/>
    </font>
    <font>
      <sz val="19"/>
      <name val="方正小标宋_GBK"/>
      <family val="4"/>
      <charset val="134"/>
    </font>
    <font>
      <b/>
      <sz val="14"/>
      <name val="黑体"/>
      <family val="3"/>
      <charset val="134"/>
    </font>
    <font>
      <sz val="11"/>
      <color indexed="60"/>
      <name val="宋体"/>
      <family val="3"/>
      <charset val="134"/>
    </font>
    <font>
      <b/>
      <sz val="11"/>
      <color indexed="63"/>
      <name val="宋体"/>
      <family val="3"/>
      <charset val="134"/>
    </font>
    <font>
      <b/>
      <sz val="11"/>
      <color indexed="5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8"/>
      <name val="宋体"/>
      <family val="3"/>
      <charset val="134"/>
    </font>
    <font>
      <sz val="11"/>
      <color indexed="62"/>
      <name val="宋体"/>
      <family val="3"/>
      <charset val="134"/>
    </font>
    <font>
      <sz val="11"/>
      <color indexed="17"/>
      <name val="宋体"/>
      <family val="3"/>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theme="1"/>
      <name val="宋体"/>
      <family val="3"/>
      <charset val="134"/>
      <scheme val="minor"/>
    </font>
    <font>
      <sz val="9"/>
      <name val="宋体"/>
      <family val="3"/>
      <charset val="134"/>
      <scheme val="minor"/>
    </font>
    <font>
      <sz val="11"/>
      <color theme="1"/>
      <name val="宋体"/>
      <family val="2"/>
      <scheme val="minor"/>
    </font>
    <font>
      <sz val="11"/>
      <color rgb="FF9C0006"/>
      <name val="宋体"/>
      <family val="3"/>
      <charset val="134"/>
      <scheme val="minor"/>
    </font>
    <font>
      <sz val="11"/>
      <color rgb="FF006100"/>
      <name val="宋体"/>
      <family val="3"/>
      <charset val="134"/>
      <scheme val="minor"/>
    </font>
    <font>
      <sz val="11"/>
      <color indexed="9"/>
      <name val="宋体"/>
      <family val="3"/>
      <charset val="134"/>
    </font>
    <font>
      <sz val="10"/>
      <name val="方正仿宋_GBK"/>
      <family val="4"/>
      <charset val="134"/>
    </font>
    <font>
      <sz val="10"/>
      <name val="方正仿宋_GBK"/>
      <charset val="134"/>
    </font>
    <font>
      <sz val="9"/>
      <color theme="1"/>
      <name val="宋体"/>
      <family val="2"/>
      <charset val="134"/>
      <scheme val="minor"/>
    </font>
    <font>
      <sz val="9"/>
      <name val="方正仿宋_GBK"/>
      <family val="4"/>
      <charset val="134"/>
    </font>
    <font>
      <sz val="12"/>
      <color indexed="8"/>
      <name val="宋体"/>
      <family val="3"/>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
      <patternFill patternType="solid">
        <fgColor rgb="FFC6EFCE"/>
      </patternFill>
    </fill>
    <fill>
      <patternFill patternType="solid">
        <fgColor rgb="FFFFC7CE"/>
      </patternFill>
    </fill>
    <fill>
      <patternFill patternType="solid">
        <fgColor indexed="44"/>
      </patternFill>
    </fill>
    <fill>
      <patternFill patternType="solid">
        <fgColor indexed="22"/>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19">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99">
    <xf numFmtId="0" fontId="0" fillId="0" borderId="0">
      <alignment vertical="center"/>
    </xf>
    <xf numFmtId="0" fontId="73" fillId="6" borderId="9" applyNumberFormat="0" applyAlignment="0" applyProtection="0">
      <alignment vertical="center"/>
    </xf>
    <xf numFmtId="43" fontId="87" fillId="0" borderId="0" applyFont="0" applyFill="0" applyBorder="0" applyAlignment="0" applyProtection="0">
      <alignment vertical="center"/>
    </xf>
    <xf numFmtId="0" fontId="74" fillId="0" borderId="0" applyNumberFormat="0" applyFill="0" applyBorder="0" applyAlignment="0" applyProtection="0">
      <alignment vertical="center"/>
    </xf>
    <xf numFmtId="0" fontId="45" fillId="0" borderId="0">
      <alignment vertical="center"/>
    </xf>
    <xf numFmtId="9" fontId="45" fillId="0" borderId="0" applyFont="0" applyFill="0" applyBorder="0" applyAlignment="0" applyProtection="0"/>
    <xf numFmtId="0" fontId="87" fillId="0" borderId="0">
      <alignment vertical="center"/>
    </xf>
    <xf numFmtId="0" fontId="75" fillId="0" borderId="10" applyNumberFormat="0" applyFill="0" applyAlignment="0" applyProtection="0">
      <alignment vertical="center"/>
    </xf>
    <xf numFmtId="0" fontId="45" fillId="0" borderId="0">
      <alignment vertical="center"/>
    </xf>
    <xf numFmtId="0" fontId="72" fillId="6" borderId="8" applyNumberFormat="0" applyAlignment="0" applyProtection="0">
      <alignment vertical="center"/>
    </xf>
    <xf numFmtId="0" fontId="87" fillId="0" borderId="0">
      <alignment vertical="center"/>
    </xf>
    <xf numFmtId="41" fontId="45" fillId="0" borderId="0" applyFont="0" applyFill="0" applyBorder="0" applyAlignment="0" applyProtection="0"/>
    <xf numFmtId="41" fontId="87" fillId="0" borderId="0" applyFont="0" applyFill="0" applyBorder="0" applyAlignment="0" applyProtection="0">
      <alignment vertical="center"/>
    </xf>
    <xf numFmtId="41" fontId="45" fillId="0" borderId="0" applyFont="0" applyFill="0" applyBorder="0" applyAlignment="0" applyProtection="0"/>
    <xf numFmtId="0" fontId="87" fillId="0" borderId="0">
      <alignment vertical="center"/>
    </xf>
    <xf numFmtId="41" fontId="45" fillId="0" borderId="0" applyFont="0" applyFill="0" applyBorder="0" applyAlignment="0" applyProtection="0"/>
    <xf numFmtId="0" fontId="45" fillId="0" borderId="0">
      <alignment vertical="center"/>
    </xf>
    <xf numFmtId="0" fontId="87" fillId="0" borderId="0">
      <alignment vertical="center"/>
    </xf>
    <xf numFmtId="0" fontId="71" fillId="5" borderId="0" applyNumberFormat="0" applyBorder="0" applyAlignment="0" applyProtection="0">
      <alignment vertical="center"/>
    </xf>
    <xf numFmtId="0" fontId="87" fillId="0" borderId="0">
      <alignment vertical="center"/>
    </xf>
    <xf numFmtId="0" fontId="45" fillId="0" borderId="0">
      <alignment vertical="center"/>
    </xf>
    <xf numFmtId="0" fontId="76" fillId="0" borderId="11" applyNumberFormat="0" applyFill="0" applyAlignment="0" applyProtection="0">
      <alignment vertical="center"/>
    </xf>
    <xf numFmtId="0" fontId="77" fillId="0" borderId="12" applyNumberFormat="0" applyFill="0" applyAlignment="0" applyProtection="0">
      <alignment vertical="center"/>
    </xf>
    <xf numFmtId="0" fontId="77" fillId="0" borderId="0" applyNumberFormat="0" applyFill="0" applyBorder="0" applyAlignment="0" applyProtection="0">
      <alignment vertical="center"/>
    </xf>
    <xf numFmtId="0" fontId="78" fillId="7" borderId="0" applyNumberFormat="0" applyBorder="0" applyAlignment="0" applyProtection="0">
      <alignment vertical="center"/>
    </xf>
    <xf numFmtId="0" fontId="87" fillId="0" borderId="0">
      <alignment vertical="center"/>
    </xf>
    <xf numFmtId="0" fontId="87" fillId="0" borderId="0"/>
    <xf numFmtId="0" fontId="79" fillId="0" borderId="0">
      <alignment vertical="center"/>
    </xf>
    <xf numFmtId="41" fontId="87" fillId="0" borderId="0" applyFont="0" applyFill="0" applyBorder="0" applyAlignment="0" applyProtection="0">
      <alignment vertical="center"/>
    </xf>
    <xf numFmtId="0" fontId="45" fillId="0" borderId="0"/>
    <xf numFmtId="0" fontId="45" fillId="0" borderId="0"/>
    <xf numFmtId="0" fontId="45" fillId="0" borderId="0"/>
    <xf numFmtId="0" fontId="87" fillId="0" borderId="0">
      <alignment vertical="center"/>
    </xf>
    <xf numFmtId="0" fontId="80" fillId="8" borderId="9" applyNumberFormat="0" applyAlignment="0" applyProtection="0">
      <alignment vertical="center"/>
    </xf>
    <xf numFmtId="0" fontId="6" fillId="0" borderId="0">
      <alignment vertical="center"/>
    </xf>
    <xf numFmtId="0" fontId="45" fillId="0" borderId="0"/>
    <xf numFmtId="0" fontId="48" fillId="0" borderId="0"/>
    <xf numFmtId="0" fontId="45" fillId="0" borderId="0">
      <alignment vertical="center"/>
    </xf>
    <xf numFmtId="0" fontId="45" fillId="0" borderId="0">
      <alignment vertical="center"/>
    </xf>
    <xf numFmtId="0" fontId="45" fillId="0" borderId="0"/>
    <xf numFmtId="0" fontId="87" fillId="0" borderId="0">
      <alignment vertical="center"/>
    </xf>
    <xf numFmtId="0" fontId="87" fillId="0" borderId="0"/>
    <xf numFmtId="0" fontId="45" fillId="0" borderId="0"/>
    <xf numFmtId="0" fontId="45" fillId="0" borderId="0"/>
    <xf numFmtId="0" fontId="87" fillId="0" borderId="0">
      <alignment vertical="center"/>
    </xf>
    <xf numFmtId="0" fontId="45" fillId="0" borderId="0"/>
    <xf numFmtId="0" fontId="87" fillId="0" borderId="0">
      <alignment vertical="center"/>
    </xf>
    <xf numFmtId="0" fontId="31" fillId="0" borderId="0"/>
    <xf numFmtId="0" fontId="6" fillId="0" borderId="0">
      <alignment vertical="center"/>
    </xf>
    <xf numFmtId="0" fontId="45" fillId="9" borderId="13" applyNumberFormat="0" applyFont="0" applyAlignment="0" applyProtection="0">
      <alignment vertical="center"/>
    </xf>
    <xf numFmtId="0" fontId="6" fillId="0" borderId="0">
      <alignment vertical="center"/>
    </xf>
    <xf numFmtId="0" fontId="48" fillId="0" borderId="0"/>
    <xf numFmtId="0" fontId="81" fillId="10" borderId="0" applyNumberFormat="0" applyBorder="0" applyAlignment="0" applyProtection="0">
      <alignment vertical="center"/>
    </xf>
    <xf numFmtId="0" fontId="82" fillId="0" borderId="14" applyNumberFormat="0" applyFill="0" applyAlignment="0" applyProtection="0">
      <alignment vertical="center"/>
    </xf>
    <xf numFmtId="0" fontId="83" fillId="11" borderId="15" applyNumberFormat="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16" applyNumberFormat="0" applyFill="0" applyAlignment="0" applyProtection="0">
      <alignment vertical="center"/>
    </xf>
    <xf numFmtId="43" fontId="87" fillId="0" borderId="0" applyFont="0" applyFill="0" applyBorder="0" applyAlignment="0" applyProtection="0">
      <alignment vertical="center"/>
    </xf>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alignment vertical="center"/>
    </xf>
    <xf numFmtId="41"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alignment vertical="center"/>
    </xf>
    <xf numFmtId="0" fontId="48" fillId="0" borderId="0"/>
    <xf numFmtId="0" fontId="89" fillId="0" borderId="0"/>
    <xf numFmtId="0" fontId="45" fillId="0" borderId="0"/>
    <xf numFmtId="0" fontId="45" fillId="0" borderId="0"/>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79" fillId="20" borderId="0" applyNumberFormat="0" applyBorder="0" applyAlignment="0" applyProtection="0">
      <alignment vertical="center"/>
    </xf>
    <xf numFmtId="0" fontId="79" fillId="21" borderId="0" applyNumberFormat="0" applyBorder="0" applyAlignment="0" applyProtection="0">
      <alignment vertical="center"/>
    </xf>
    <xf numFmtId="0" fontId="79" fillId="22" borderId="0" applyNumberFormat="0" applyBorder="0" applyAlignment="0" applyProtection="0">
      <alignment vertical="center"/>
    </xf>
    <xf numFmtId="0" fontId="79" fillId="14" borderId="0" applyNumberFormat="0" applyBorder="0" applyAlignment="0" applyProtection="0">
      <alignment vertical="center"/>
    </xf>
    <xf numFmtId="0" fontId="79" fillId="23" borderId="0" applyNumberFormat="0" applyBorder="0" applyAlignment="0" applyProtection="0">
      <alignment vertical="center"/>
    </xf>
    <xf numFmtId="0" fontId="79" fillId="24" borderId="0" applyNumberFormat="0" applyBorder="0" applyAlignment="0" applyProtection="0">
      <alignment vertical="center"/>
    </xf>
    <xf numFmtId="0" fontId="79" fillId="20" borderId="0" applyNumberFormat="0" applyBorder="0" applyAlignment="0" applyProtection="0">
      <alignment vertical="center"/>
    </xf>
    <xf numFmtId="0" fontId="79" fillId="14" borderId="0" applyNumberFormat="0" applyBorder="0" applyAlignment="0" applyProtection="0">
      <alignment vertical="center"/>
    </xf>
    <xf numFmtId="0" fontId="79" fillId="25" borderId="0" applyNumberFormat="0" applyBorder="0" applyAlignment="0" applyProtection="0">
      <alignment vertical="center"/>
    </xf>
    <xf numFmtId="0" fontId="92" fillId="26" borderId="0" applyNumberFormat="0" applyBorder="0" applyAlignment="0" applyProtection="0">
      <alignment vertical="center"/>
    </xf>
    <xf numFmtId="0" fontId="92" fillId="23" borderId="0" applyNumberFormat="0" applyBorder="0" applyAlignment="0" applyProtection="0">
      <alignment vertical="center"/>
    </xf>
    <xf numFmtId="0" fontId="92" fillId="24" borderId="0" applyNumberFormat="0" applyBorder="0" applyAlignment="0" applyProtection="0">
      <alignment vertical="center"/>
    </xf>
    <xf numFmtId="0" fontId="92" fillId="27" borderId="0" applyNumberFormat="0" applyBorder="0" applyAlignment="0" applyProtection="0">
      <alignment vertical="center"/>
    </xf>
    <xf numFmtId="0" fontId="92" fillId="28" borderId="0" applyNumberFormat="0" applyBorder="0" applyAlignment="0" applyProtection="0">
      <alignment vertical="center"/>
    </xf>
    <xf numFmtId="0" fontId="92" fillId="29" borderId="0" applyNumberFormat="0" applyBorder="0" applyAlignment="0" applyProtection="0">
      <alignment vertical="center"/>
    </xf>
    <xf numFmtId="0" fontId="48" fillId="0" borderId="0" applyNumberFormat="0" applyFont="0" applyFill="0" applyBorder="0" applyAlignment="0" applyProtection="0"/>
    <xf numFmtId="0" fontId="87" fillId="0" borderId="0">
      <alignment vertical="center"/>
    </xf>
    <xf numFmtId="0" fontId="75" fillId="0" borderId="10" applyNumberFormat="0" applyFill="0" applyAlignment="0" applyProtection="0">
      <alignment vertical="center"/>
    </xf>
    <xf numFmtId="0" fontId="45" fillId="0" borderId="0">
      <alignment vertical="center"/>
    </xf>
    <xf numFmtId="0" fontId="76" fillId="0" borderId="11" applyNumberFormat="0" applyFill="0" applyAlignment="0" applyProtection="0">
      <alignment vertical="center"/>
    </xf>
    <xf numFmtId="0" fontId="45" fillId="0" borderId="0"/>
    <xf numFmtId="0" fontId="77" fillId="0" borderId="12" applyNumberFormat="0" applyFill="0" applyAlignment="0" applyProtection="0">
      <alignment vertical="center"/>
    </xf>
    <xf numFmtId="0" fontId="87" fillId="0" borderId="0">
      <alignment vertical="center"/>
    </xf>
    <xf numFmtId="0" fontId="77" fillId="0" borderId="0" applyNumberFormat="0" applyFill="0" applyBorder="0" applyAlignment="0" applyProtection="0">
      <alignment vertical="center"/>
    </xf>
    <xf numFmtId="0" fontId="45" fillId="0" borderId="0"/>
    <xf numFmtId="0" fontId="74" fillId="0" borderId="0" applyNumberFormat="0" applyFill="0" applyBorder="0" applyAlignment="0" applyProtection="0">
      <alignment vertical="center"/>
    </xf>
    <xf numFmtId="0" fontId="87" fillId="0" borderId="0">
      <alignment vertical="center"/>
    </xf>
    <xf numFmtId="0" fontId="78" fillId="18" borderId="0" applyNumberFormat="0" applyBorder="0" applyAlignment="0" applyProtection="0">
      <alignment vertical="center"/>
    </xf>
    <xf numFmtId="0" fontId="90" fillId="13" borderId="0" applyNumberFormat="0" applyBorder="0" applyAlignment="0" applyProtection="0">
      <alignment vertical="center"/>
    </xf>
    <xf numFmtId="0" fontId="45" fillId="0" borderId="0">
      <alignment vertical="center"/>
    </xf>
    <xf numFmtId="0" fontId="45" fillId="0" borderId="0">
      <alignment vertical="center"/>
    </xf>
    <xf numFmtId="0" fontId="87" fillId="0" borderId="0">
      <alignment vertical="center"/>
    </xf>
    <xf numFmtId="0" fontId="45" fillId="0" borderId="0">
      <alignment vertical="center"/>
    </xf>
    <xf numFmtId="0" fontId="87" fillId="0" borderId="0">
      <alignment vertical="center"/>
    </xf>
    <xf numFmtId="0" fontId="45" fillId="0" borderId="0"/>
    <xf numFmtId="0" fontId="87" fillId="0" borderId="0"/>
    <xf numFmtId="0" fontId="87" fillId="0" borderId="0">
      <alignment vertical="center"/>
    </xf>
    <xf numFmtId="0" fontId="87" fillId="0" borderId="0"/>
    <xf numFmtId="0" fontId="87" fillId="0" borderId="0">
      <alignment vertical="center"/>
    </xf>
    <xf numFmtId="0" fontId="87" fillId="0" borderId="0">
      <alignment vertical="center"/>
    </xf>
    <xf numFmtId="0" fontId="45" fillId="0" borderId="0">
      <alignment vertical="center"/>
    </xf>
    <xf numFmtId="0" fontId="45" fillId="0" borderId="0"/>
    <xf numFmtId="0" fontId="45" fillId="0" borderId="0">
      <alignment vertical="center"/>
    </xf>
    <xf numFmtId="0" fontId="87" fillId="0" borderId="0">
      <alignment vertical="center"/>
    </xf>
    <xf numFmtId="0" fontId="45" fillId="0" borderId="0">
      <alignment vertical="center"/>
    </xf>
    <xf numFmtId="0" fontId="48" fillId="0" borderId="0" applyNumberFormat="0" applyFont="0" applyFill="0" applyBorder="0" applyAlignment="0" applyProtection="0"/>
    <xf numFmtId="0" fontId="45" fillId="0" borderId="0"/>
    <xf numFmtId="0" fontId="45" fillId="0" borderId="0"/>
    <xf numFmtId="0" fontId="87" fillId="0" borderId="0"/>
    <xf numFmtId="0" fontId="87" fillId="0" borderId="0">
      <alignment vertical="center"/>
    </xf>
    <xf numFmtId="0" fontId="48" fillId="0" borderId="0" applyNumberFormat="0" applyFont="0" applyFill="0" applyBorder="0" applyAlignment="0" applyProtection="0"/>
    <xf numFmtId="0" fontId="87" fillId="0" borderId="0">
      <alignment vertical="center"/>
    </xf>
    <xf numFmtId="0" fontId="45" fillId="0" borderId="0"/>
    <xf numFmtId="43" fontId="79" fillId="0" borderId="0" applyFont="0" applyFill="0" applyBorder="0" applyAlignment="0" applyProtection="0">
      <alignment vertical="center"/>
    </xf>
    <xf numFmtId="0" fontId="81" fillId="19" borderId="0" applyNumberFormat="0" applyBorder="0" applyAlignment="0" applyProtection="0">
      <alignment vertical="center"/>
    </xf>
    <xf numFmtId="0" fontId="91" fillId="12" borderId="0" applyNumberFormat="0" applyBorder="0" applyAlignment="0" applyProtection="0">
      <alignment vertical="center"/>
    </xf>
    <xf numFmtId="0" fontId="87" fillId="0" borderId="0">
      <alignment vertical="center"/>
    </xf>
    <xf numFmtId="0" fontId="82" fillId="0" borderId="14" applyNumberFormat="0" applyFill="0" applyAlignment="0" applyProtection="0">
      <alignment vertical="center"/>
    </xf>
    <xf numFmtId="43" fontId="45" fillId="0" borderId="0" applyFont="0" applyFill="0" applyBorder="0" applyAlignment="0" applyProtection="0"/>
    <xf numFmtId="0" fontId="73" fillId="15" borderId="9" applyNumberFormat="0" applyAlignment="0" applyProtection="0">
      <alignment vertical="center"/>
    </xf>
    <xf numFmtId="0" fontId="83" fillId="30" borderId="15" applyNumberFormat="0" applyAlignment="0" applyProtection="0">
      <alignment vertical="center"/>
    </xf>
    <xf numFmtId="0" fontId="45" fillId="0" borderId="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16" applyNumberFormat="0" applyFill="0" applyAlignment="0" applyProtection="0">
      <alignment vertical="center"/>
    </xf>
    <xf numFmtId="43" fontId="79" fillId="0" borderId="0" applyFont="0" applyFill="0" applyBorder="0" applyAlignment="0" applyProtection="0">
      <alignment vertical="center"/>
    </xf>
    <xf numFmtId="41" fontId="79" fillId="0" borderId="0" applyFont="0" applyFill="0" applyBorder="0" applyAlignment="0" applyProtection="0">
      <alignment vertical="center"/>
    </xf>
    <xf numFmtId="41" fontId="79" fillId="0" borderId="0" applyFont="0" applyFill="0" applyBorder="0" applyAlignment="0" applyProtection="0">
      <alignment vertical="center"/>
    </xf>
    <xf numFmtId="43" fontId="45" fillId="0" borderId="0" applyFont="0" applyFill="0" applyBorder="0" applyAlignment="0" applyProtection="0"/>
    <xf numFmtId="41" fontId="79" fillId="0" borderId="0" applyFont="0" applyFill="0" applyBorder="0" applyAlignment="0" applyProtection="0">
      <alignment vertical="center"/>
    </xf>
    <xf numFmtId="41" fontId="79" fillId="0" borderId="0" applyFont="0" applyFill="0" applyBorder="0" applyAlignment="0" applyProtection="0">
      <alignment vertical="center"/>
    </xf>
    <xf numFmtId="0" fontId="92" fillId="31" borderId="0" applyNumberFormat="0" applyBorder="0" applyAlignment="0" applyProtection="0">
      <alignment vertical="center"/>
    </xf>
    <xf numFmtId="0" fontId="92" fillId="32" borderId="0" applyNumberFormat="0" applyBorder="0" applyAlignment="0" applyProtection="0">
      <alignment vertical="center"/>
    </xf>
    <xf numFmtId="0" fontId="92" fillId="33" borderId="0" applyNumberFormat="0" applyBorder="0" applyAlignment="0" applyProtection="0">
      <alignment vertical="center"/>
    </xf>
    <xf numFmtId="0" fontId="92" fillId="27" borderId="0" applyNumberFormat="0" applyBorder="0" applyAlignment="0" applyProtection="0">
      <alignment vertical="center"/>
    </xf>
    <xf numFmtId="0" fontId="92" fillId="28" borderId="0" applyNumberFormat="0" applyBorder="0" applyAlignment="0" applyProtection="0">
      <alignment vertical="center"/>
    </xf>
    <xf numFmtId="0" fontId="92" fillId="34" borderId="0" applyNumberFormat="0" applyBorder="0" applyAlignment="0" applyProtection="0">
      <alignment vertical="center"/>
    </xf>
    <xf numFmtId="0" fontId="71" fillId="16" borderId="0" applyNumberFormat="0" applyBorder="0" applyAlignment="0" applyProtection="0">
      <alignment vertical="center"/>
    </xf>
    <xf numFmtId="0" fontId="72" fillId="15" borderId="8" applyNumberFormat="0" applyAlignment="0" applyProtection="0">
      <alignment vertical="center"/>
    </xf>
    <xf numFmtId="0" fontId="80" fillId="22" borderId="9" applyNumberFormat="0" applyAlignment="0" applyProtection="0">
      <alignment vertical="center"/>
    </xf>
    <xf numFmtId="0" fontId="45" fillId="35" borderId="13" applyNumberFormat="0" applyFont="0" applyAlignment="0" applyProtection="0">
      <alignment vertical="center"/>
    </xf>
    <xf numFmtId="0" fontId="87" fillId="0" borderId="0"/>
    <xf numFmtId="0" fontId="45" fillId="0" borderId="0">
      <alignment vertical="center"/>
    </xf>
    <xf numFmtId="0" fontId="45" fillId="0" borderId="0"/>
    <xf numFmtId="0" fontId="45" fillId="0" borderId="0"/>
    <xf numFmtId="0" fontId="45" fillId="0" borderId="0">
      <alignment vertical="center"/>
    </xf>
    <xf numFmtId="0" fontId="48" fillId="0" borderId="0" applyNumberFormat="0" applyFont="0" applyFill="0" applyBorder="0" applyAlignment="0" applyProtection="0"/>
    <xf numFmtId="0" fontId="45" fillId="0" borderId="0">
      <alignment vertical="center"/>
    </xf>
    <xf numFmtId="0" fontId="45" fillId="0" borderId="0"/>
    <xf numFmtId="0" fontId="45" fillId="0" borderId="0">
      <alignment vertical="center"/>
    </xf>
    <xf numFmtId="0" fontId="48" fillId="0" borderId="0" applyNumberFormat="0" applyFont="0" applyFill="0" applyBorder="0" applyAlignment="0" applyProtection="0"/>
    <xf numFmtId="0" fontId="45" fillId="0" borderId="0">
      <alignment vertical="center"/>
    </xf>
    <xf numFmtId="0" fontId="45" fillId="0" borderId="0"/>
    <xf numFmtId="0" fontId="45" fillId="0" borderId="0"/>
    <xf numFmtId="0" fontId="45" fillId="0" borderId="0">
      <alignment vertical="center"/>
    </xf>
    <xf numFmtId="0" fontId="48" fillId="0" borderId="0" applyNumberFormat="0" applyFont="0" applyFill="0" applyBorder="0" applyAlignment="0" applyProtection="0"/>
    <xf numFmtId="0" fontId="45" fillId="0" borderId="0">
      <alignment vertical="center"/>
    </xf>
    <xf numFmtId="0" fontId="45" fillId="0" borderId="0"/>
    <xf numFmtId="0" fontId="45" fillId="0" borderId="0"/>
    <xf numFmtId="0" fontId="45" fillId="0" borderId="0">
      <alignment vertical="center"/>
    </xf>
    <xf numFmtId="0" fontId="45" fillId="0" borderId="0"/>
    <xf numFmtId="0" fontId="87" fillId="0" borderId="0"/>
    <xf numFmtId="0" fontId="48" fillId="0" borderId="0" applyNumberFormat="0" applyFont="0" applyFill="0" applyBorder="0" applyAlignment="0" applyProtection="0"/>
    <xf numFmtId="0" fontId="87" fillId="0" borderId="0">
      <alignment vertical="center"/>
    </xf>
    <xf numFmtId="0" fontId="45" fillId="0" borderId="0"/>
    <xf numFmtId="0" fontId="87" fillId="0" borderId="0">
      <alignment vertical="center"/>
    </xf>
    <xf numFmtId="0" fontId="87" fillId="0" borderId="0">
      <alignment vertical="center"/>
    </xf>
    <xf numFmtId="0" fontId="45" fillId="0" borderId="0">
      <alignment vertical="center"/>
    </xf>
    <xf numFmtId="0" fontId="45" fillId="0" borderId="0"/>
    <xf numFmtId="0" fontId="87" fillId="0" borderId="0"/>
    <xf numFmtId="0" fontId="87" fillId="0" borderId="0">
      <alignment vertical="center"/>
    </xf>
    <xf numFmtId="0" fontId="87" fillId="0" borderId="0">
      <alignment vertical="center"/>
    </xf>
    <xf numFmtId="43" fontId="79" fillId="0" borderId="0" applyFont="0" applyFill="0" applyBorder="0" applyAlignment="0" applyProtection="0">
      <alignment vertical="center"/>
    </xf>
    <xf numFmtId="0" fontId="87" fillId="0" borderId="0">
      <alignment vertical="center"/>
    </xf>
    <xf numFmtId="43" fontId="45" fillId="0" borderId="0" applyFont="0" applyFill="0" applyBorder="0" applyAlignment="0" applyProtection="0"/>
    <xf numFmtId="0" fontId="45" fillId="0" borderId="0">
      <alignment vertical="center"/>
    </xf>
    <xf numFmtId="0" fontId="45" fillId="0" borderId="0"/>
    <xf numFmtId="41" fontId="79" fillId="0" borderId="0" applyFont="0" applyFill="0" applyBorder="0" applyAlignment="0" applyProtection="0">
      <alignment vertical="center"/>
    </xf>
    <xf numFmtId="41" fontId="79" fillId="0" borderId="0" applyFont="0" applyFill="0" applyBorder="0" applyAlignment="0" applyProtection="0">
      <alignment vertical="center"/>
    </xf>
    <xf numFmtId="43" fontId="79" fillId="0" borderId="0" applyFont="0" applyFill="0" applyBorder="0" applyAlignment="0" applyProtection="0">
      <alignment vertical="center"/>
    </xf>
    <xf numFmtId="43" fontId="45" fillId="0" borderId="0" applyFont="0" applyFill="0" applyBorder="0" applyAlignment="0" applyProtection="0"/>
    <xf numFmtId="41" fontId="79" fillId="0" borderId="0" applyFont="0" applyFill="0" applyBorder="0" applyAlignment="0" applyProtection="0">
      <alignment vertical="center"/>
    </xf>
    <xf numFmtId="41" fontId="79" fillId="0" borderId="0" applyFont="0" applyFill="0" applyBorder="0" applyAlignment="0" applyProtection="0">
      <alignment vertical="center"/>
    </xf>
    <xf numFmtId="43" fontId="79" fillId="0" borderId="0" applyFont="0" applyFill="0" applyBorder="0" applyAlignment="0" applyProtection="0">
      <alignment vertical="center"/>
    </xf>
    <xf numFmtId="43" fontId="45" fillId="0" borderId="0" applyFont="0" applyFill="0" applyBorder="0" applyAlignment="0" applyProtection="0"/>
    <xf numFmtId="41" fontId="79" fillId="0" borderId="0" applyFont="0" applyFill="0" applyBorder="0" applyAlignment="0" applyProtection="0">
      <alignment vertical="center"/>
    </xf>
    <xf numFmtId="41" fontId="79" fillId="0" borderId="0" applyFont="0" applyFill="0" applyBorder="0" applyAlignment="0" applyProtection="0">
      <alignment vertical="center"/>
    </xf>
    <xf numFmtId="43" fontId="79" fillId="0" borderId="0" applyFont="0" applyFill="0" applyBorder="0" applyAlignment="0" applyProtection="0">
      <alignment vertical="center"/>
    </xf>
    <xf numFmtId="43" fontId="45" fillId="0" borderId="0" applyFont="0" applyFill="0" applyBorder="0" applyAlignment="0" applyProtection="0"/>
    <xf numFmtId="41" fontId="79" fillId="0" borderId="0" applyFont="0" applyFill="0" applyBorder="0" applyAlignment="0" applyProtection="0">
      <alignment vertical="center"/>
    </xf>
    <xf numFmtId="41" fontId="79" fillId="0" borderId="0" applyFont="0" applyFill="0" applyBorder="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87" fillId="0" borderId="0"/>
    <xf numFmtId="0" fontId="87" fillId="0" borderId="0"/>
    <xf numFmtId="0" fontId="89" fillId="0" borderId="0"/>
    <xf numFmtId="0" fontId="45" fillId="0" borderId="0"/>
    <xf numFmtId="0" fontId="87" fillId="0" borderId="0"/>
    <xf numFmtId="0" fontId="89" fillId="0" borderId="0"/>
    <xf numFmtId="0" fontId="45" fillId="0" borderId="0"/>
    <xf numFmtId="0" fontId="45" fillId="0" borderId="0"/>
    <xf numFmtId="0" fontId="45" fillId="0" borderId="0"/>
    <xf numFmtId="0" fontId="45" fillId="0" borderId="0"/>
    <xf numFmtId="0" fontId="89" fillId="0" borderId="0"/>
    <xf numFmtId="0" fontId="48" fillId="0" borderId="0" applyNumberFormat="0" applyFont="0" applyFill="0" applyBorder="0" applyAlignment="0" applyProtection="0"/>
    <xf numFmtId="0" fontId="3" fillId="0" borderId="0">
      <alignment vertical="center"/>
    </xf>
    <xf numFmtId="0" fontId="89" fillId="0" borderId="0"/>
    <xf numFmtId="0" fontId="87" fillId="0" borderId="0"/>
    <xf numFmtId="0" fontId="45" fillId="0" borderId="0"/>
    <xf numFmtId="0" fontId="48" fillId="0" borderId="0" applyNumberFormat="0" applyFont="0" applyFill="0" applyBorder="0" applyAlignment="0" applyProtection="0"/>
    <xf numFmtId="0" fontId="45" fillId="0" borderId="0"/>
    <xf numFmtId="0" fontId="89" fillId="0" borderId="0"/>
    <xf numFmtId="0" fontId="45" fillId="0" borderId="0"/>
    <xf numFmtId="0" fontId="87" fillId="0" borderId="0"/>
    <xf numFmtId="0" fontId="45" fillId="0" borderId="0"/>
    <xf numFmtId="0" fontId="3" fillId="0" borderId="0">
      <alignment vertical="center"/>
    </xf>
    <xf numFmtId="0" fontId="48" fillId="0" borderId="0" applyNumberFormat="0" applyFont="0" applyFill="0" applyBorder="0" applyAlignment="0" applyProtection="0"/>
    <xf numFmtId="0" fontId="87" fillId="0" borderId="0"/>
    <xf numFmtId="0" fontId="89" fillId="0" borderId="0"/>
    <xf numFmtId="0" fontId="48" fillId="0" borderId="0" applyNumberFormat="0" applyFont="0" applyFill="0" applyBorder="0" applyAlignment="0" applyProtection="0"/>
    <xf numFmtId="0" fontId="48" fillId="0" borderId="0" applyNumberFormat="0" applyFont="0" applyFill="0" applyBorder="0" applyAlignment="0" applyProtection="0"/>
    <xf numFmtId="0" fontId="48" fillId="0" borderId="0" applyNumberFormat="0" applyFont="0" applyFill="0" applyBorder="0" applyAlignment="0" applyProtection="0"/>
    <xf numFmtId="0" fontId="2" fillId="0" borderId="0">
      <alignment vertical="center"/>
    </xf>
    <xf numFmtId="0" fontId="89" fillId="0" borderId="0"/>
    <xf numFmtId="0" fontId="45" fillId="0" borderId="0"/>
    <xf numFmtId="0" fontId="89" fillId="0" borderId="0"/>
    <xf numFmtId="0" fontId="45" fillId="0" borderId="0"/>
    <xf numFmtId="0" fontId="45" fillId="0" borderId="0"/>
    <xf numFmtId="0" fontId="87" fillId="0" borderId="0"/>
    <xf numFmtId="0" fontId="45" fillId="0" borderId="0"/>
    <xf numFmtId="0" fontId="48" fillId="0" borderId="0" applyNumberFormat="0" applyFont="0" applyFill="0" applyBorder="0" applyAlignment="0" applyProtection="0"/>
    <xf numFmtId="0" fontId="48" fillId="0" borderId="0" applyNumberFormat="0" applyFont="0" applyFill="0" applyBorder="0" applyAlignment="0" applyProtection="0"/>
    <xf numFmtId="0" fontId="87" fillId="0" borderId="0"/>
    <xf numFmtId="0" fontId="87" fillId="0" borderId="0"/>
    <xf numFmtId="0" fontId="79" fillId="0" borderId="0">
      <alignment vertical="center"/>
    </xf>
    <xf numFmtId="0" fontId="45" fillId="0" borderId="0"/>
    <xf numFmtId="0" fontId="45" fillId="0" borderId="0">
      <alignment vertical="center"/>
    </xf>
    <xf numFmtId="0" fontId="87" fillId="0" borderId="0">
      <alignment vertical="center"/>
    </xf>
    <xf numFmtId="0" fontId="87" fillId="0" borderId="0">
      <alignment vertical="center"/>
    </xf>
    <xf numFmtId="0" fontId="45" fillId="0" borderId="0"/>
    <xf numFmtId="0" fontId="45" fillId="0" borderId="0">
      <alignment vertical="center"/>
    </xf>
    <xf numFmtId="0" fontId="87" fillId="0" borderId="0">
      <alignment vertical="center"/>
    </xf>
    <xf numFmtId="0" fontId="87" fillId="0" borderId="0">
      <alignment vertical="center"/>
    </xf>
    <xf numFmtId="0" fontId="87" fillId="0" borderId="0">
      <alignment vertical="center"/>
    </xf>
    <xf numFmtId="43" fontId="87" fillId="0" borderId="0" applyFont="0" applyFill="0" applyBorder="0" applyAlignment="0" applyProtection="0">
      <alignment vertical="center"/>
    </xf>
    <xf numFmtId="0" fontId="45" fillId="0" borderId="0"/>
    <xf numFmtId="0" fontId="45" fillId="0" borderId="0"/>
    <xf numFmtId="43" fontId="87" fillId="0" borderId="0" applyFont="0" applyFill="0" applyBorder="0" applyAlignment="0" applyProtection="0">
      <alignment vertical="center"/>
    </xf>
    <xf numFmtId="0" fontId="1" fillId="0" borderId="0">
      <alignment vertical="center"/>
    </xf>
    <xf numFmtId="0" fontId="87" fillId="0" borderId="0"/>
    <xf numFmtId="0" fontId="1" fillId="0" borderId="0">
      <alignment vertical="center"/>
    </xf>
    <xf numFmtId="43" fontId="87" fillId="0" borderId="0" applyFont="0" applyFill="0" applyBorder="0" applyAlignment="0" applyProtection="0">
      <alignment vertical="center"/>
    </xf>
    <xf numFmtId="43" fontId="45" fillId="0" borderId="0" applyFont="0" applyFill="0" applyBorder="0" applyAlignment="0" applyProtection="0"/>
    <xf numFmtId="0" fontId="1" fillId="0" borderId="0">
      <alignment vertical="center"/>
    </xf>
    <xf numFmtId="0" fontId="79" fillId="0" borderId="0">
      <alignment vertical="center"/>
    </xf>
    <xf numFmtId="0" fontId="45" fillId="0" borderId="0">
      <alignment vertical="center"/>
    </xf>
    <xf numFmtId="0" fontId="1" fillId="0" borderId="0">
      <alignment vertical="center"/>
    </xf>
    <xf numFmtId="0" fontId="45" fillId="0" borderId="0"/>
    <xf numFmtId="43" fontId="45" fillId="0" borderId="0" applyFont="0" applyFill="0" applyBorder="0" applyAlignment="0" applyProtection="0"/>
    <xf numFmtId="43" fontId="87" fillId="0" borderId="0" applyFont="0" applyFill="0" applyBorder="0" applyAlignment="0" applyProtection="0">
      <alignment vertical="center"/>
    </xf>
    <xf numFmtId="43" fontId="45" fillId="0" borderId="0" applyFont="0" applyFill="0" applyBorder="0" applyAlignment="0" applyProtection="0"/>
    <xf numFmtId="0" fontId="87" fillId="0" borderId="0"/>
    <xf numFmtId="0" fontId="87" fillId="0" borderId="0">
      <alignment vertical="center"/>
    </xf>
    <xf numFmtId="0" fontId="45" fillId="0" borderId="0">
      <alignment vertical="center"/>
    </xf>
    <xf numFmtId="0" fontId="79" fillId="0" borderId="0">
      <alignment vertical="center"/>
    </xf>
    <xf numFmtId="0" fontId="87" fillId="0" borderId="0">
      <alignment vertical="center"/>
    </xf>
    <xf numFmtId="0" fontId="45" fillId="0" borderId="0"/>
    <xf numFmtId="0" fontId="1" fillId="0" borderId="0">
      <alignment vertical="center"/>
    </xf>
    <xf numFmtId="0" fontId="87" fillId="0" borderId="0">
      <alignment vertical="center"/>
    </xf>
    <xf numFmtId="0" fontId="45" fillId="0" borderId="0"/>
    <xf numFmtId="0" fontId="87" fillId="0" borderId="0">
      <alignment vertical="center"/>
    </xf>
    <xf numFmtId="0" fontId="45" fillId="0" borderId="0"/>
    <xf numFmtId="0" fontId="87" fillId="0" borderId="0">
      <alignment vertical="center"/>
    </xf>
    <xf numFmtId="0" fontId="87" fillId="0" borderId="0">
      <alignment vertical="center"/>
    </xf>
    <xf numFmtId="0" fontId="45" fillId="0" borderId="0"/>
    <xf numFmtId="0" fontId="45" fillId="0" borderId="0">
      <alignment vertical="center"/>
    </xf>
    <xf numFmtId="0" fontId="45" fillId="0" borderId="0">
      <alignment vertical="center"/>
    </xf>
    <xf numFmtId="0" fontId="87" fillId="0" borderId="0">
      <alignment vertical="center"/>
    </xf>
    <xf numFmtId="0" fontId="45" fillId="0" borderId="0"/>
    <xf numFmtId="0" fontId="1" fillId="0" borderId="0">
      <alignment vertical="center"/>
    </xf>
    <xf numFmtId="0" fontId="1" fillId="0" borderId="0">
      <alignment vertical="center"/>
    </xf>
    <xf numFmtId="0" fontId="1"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87" fillId="0" borderId="0">
      <alignment vertical="center"/>
    </xf>
    <xf numFmtId="0" fontId="89" fillId="0" borderId="0"/>
    <xf numFmtId="0" fontId="45" fillId="0" borderId="0">
      <alignment vertical="center"/>
    </xf>
    <xf numFmtId="43" fontId="45" fillId="0" borderId="0" applyFont="0" applyFill="0" applyBorder="0" applyAlignment="0" applyProtection="0"/>
    <xf numFmtId="0" fontId="45" fillId="0" borderId="0"/>
    <xf numFmtId="0" fontId="87" fillId="0" borderId="0"/>
    <xf numFmtId="0" fontId="45" fillId="0" borderId="0"/>
    <xf numFmtId="0" fontId="48" fillId="0" borderId="0" applyNumberFormat="0" applyFont="0" applyFill="0" applyBorder="0" applyAlignment="0" applyProtection="0"/>
    <xf numFmtId="0" fontId="45" fillId="0" borderId="0"/>
    <xf numFmtId="0" fontId="1" fillId="0" borderId="0">
      <alignment vertical="center"/>
    </xf>
    <xf numFmtId="0" fontId="1" fillId="0" borderId="0">
      <alignment vertical="center"/>
    </xf>
    <xf numFmtId="0" fontId="45" fillId="0" borderId="0">
      <alignment vertical="center"/>
    </xf>
    <xf numFmtId="0" fontId="45" fillId="0" borderId="0">
      <alignment vertical="center"/>
    </xf>
    <xf numFmtId="0" fontId="45" fillId="0" borderId="0"/>
    <xf numFmtId="0" fontId="87" fillId="0" borderId="0">
      <alignment vertical="center"/>
    </xf>
    <xf numFmtId="0" fontId="1" fillId="0" borderId="0">
      <alignment vertical="center"/>
    </xf>
    <xf numFmtId="0" fontId="45" fillId="0" borderId="0"/>
    <xf numFmtId="0" fontId="1" fillId="0" borderId="0">
      <alignment vertical="center"/>
    </xf>
    <xf numFmtId="0" fontId="45" fillId="0" borderId="0">
      <alignment vertical="center"/>
    </xf>
    <xf numFmtId="0" fontId="45" fillId="0" borderId="0">
      <alignment vertical="center"/>
    </xf>
    <xf numFmtId="0" fontId="45" fillId="0" borderId="0"/>
    <xf numFmtId="0" fontId="87" fillId="0" borderId="0">
      <alignment vertical="center"/>
    </xf>
    <xf numFmtId="0" fontId="87" fillId="0" borderId="0">
      <alignment vertical="center"/>
    </xf>
    <xf numFmtId="43" fontId="87" fillId="0" borderId="0" applyFont="0" applyFill="0" applyBorder="0" applyAlignment="0" applyProtection="0">
      <alignment vertical="center"/>
    </xf>
    <xf numFmtId="0" fontId="45" fillId="0" borderId="0">
      <alignment vertical="center"/>
    </xf>
    <xf numFmtId="0" fontId="45" fillId="0" borderId="0">
      <alignment vertical="center"/>
    </xf>
    <xf numFmtId="0" fontId="45" fillId="0" borderId="0">
      <alignment vertical="center"/>
    </xf>
    <xf numFmtId="43" fontId="45" fillId="0" borderId="0" applyFont="0" applyFill="0" applyBorder="0" applyAlignment="0" applyProtection="0"/>
    <xf numFmtId="0" fontId="45" fillId="0" borderId="0">
      <alignment vertical="center"/>
    </xf>
    <xf numFmtId="0" fontId="45" fillId="0" borderId="0"/>
    <xf numFmtId="43" fontId="45" fillId="0" borderId="0" applyFont="0" applyFill="0" applyBorder="0" applyAlignment="0" applyProtection="0"/>
    <xf numFmtId="0" fontId="45" fillId="0" borderId="0"/>
    <xf numFmtId="0" fontId="45" fillId="0" borderId="0">
      <alignment vertical="center"/>
    </xf>
    <xf numFmtId="0" fontId="87" fillId="0" borderId="0">
      <alignment vertical="center"/>
    </xf>
    <xf numFmtId="43" fontId="87" fillId="0" borderId="0" applyFont="0" applyFill="0" applyBorder="0" applyAlignment="0" applyProtection="0">
      <alignment vertical="center"/>
    </xf>
    <xf numFmtId="0" fontId="45" fillId="0" borderId="0"/>
    <xf numFmtId="0" fontId="87" fillId="0" borderId="0">
      <alignment vertical="center"/>
    </xf>
    <xf numFmtId="0" fontId="87" fillId="0" borderId="0">
      <alignment vertical="center"/>
    </xf>
    <xf numFmtId="0" fontId="89" fillId="0" borderId="0"/>
    <xf numFmtId="0" fontId="45" fillId="0" borderId="0"/>
    <xf numFmtId="0" fontId="45" fillId="0" borderId="0"/>
    <xf numFmtId="0" fontId="45" fillId="0" borderId="0"/>
    <xf numFmtId="0" fontId="45" fillId="0" borderId="0">
      <alignment vertical="center"/>
    </xf>
    <xf numFmtId="0" fontId="45" fillId="0" borderId="0"/>
    <xf numFmtId="0" fontId="45" fillId="0" borderId="0"/>
    <xf numFmtId="0" fontId="45" fillId="0" borderId="0"/>
    <xf numFmtId="0" fontId="87" fillId="0" borderId="0"/>
    <xf numFmtId="0" fontId="48" fillId="0" borderId="0" applyNumberFormat="0" applyFont="0" applyFill="0" applyBorder="0" applyAlignment="0" applyProtection="0"/>
    <xf numFmtId="0" fontId="87" fillId="0" borderId="0"/>
    <xf numFmtId="0" fontId="79" fillId="0" borderId="0">
      <alignment vertical="center"/>
    </xf>
    <xf numFmtId="0" fontId="45" fillId="0" borderId="0"/>
    <xf numFmtId="0" fontId="45" fillId="0" borderId="0">
      <alignment vertical="center"/>
    </xf>
    <xf numFmtId="0" fontId="87" fillId="0" borderId="0">
      <alignment vertical="center"/>
    </xf>
    <xf numFmtId="0" fontId="45" fillId="0" borderId="0">
      <alignment vertical="center"/>
    </xf>
    <xf numFmtId="0" fontId="87" fillId="0" borderId="0">
      <alignment vertical="center"/>
    </xf>
    <xf numFmtId="0" fontId="87" fillId="0" borderId="0">
      <alignment vertical="center"/>
    </xf>
    <xf numFmtId="0" fontId="87" fillId="0" borderId="0">
      <alignment vertical="center"/>
    </xf>
    <xf numFmtId="0" fontId="45" fillId="0" borderId="0"/>
    <xf numFmtId="0" fontId="45" fillId="0" borderId="0"/>
    <xf numFmtId="0" fontId="87" fillId="0" borderId="0"/>
    <xf numFmtId="43" fontId="87" fillId="0" borderId="0" applyFont="0" applyFill="0" applyBorder="0" applyAlignment="0" applyProtection="0">
      <alignment vertical="center"/>
    </xf>
    <xf numFmtId="43" fontId="45" fillId="0" borderId="0" applyFont="0" applyFill="0" applyBorder="0" applyAlignment="0" applyProtection="0"/>
    <xf numFmtId="43" fontId="87" fillId="0" borderId="0" applyFont="0" applyFill="0" applyBorder="0" applyAlignment="0" applyProtection="0">
      <alignment vertical="center"/>
    </xf>
    <xf numFmtId="0" fontId="45" fillId="0" borderId="0">
      <alignment vertical="center"/>
    </xf>
    <xf numFmtId="0" fontId="79" fillId="0" borderId="0">
      <alignment vertical="center"/>
    </xf>
    <xf numFmtId="0" fontId="87" fillId="0" borderId="0">
      <alignment vertical="center"/>
    </xf>
    <xf numFmtId="0" fontId="87" fillId="0" borderId="0">
      <alignment vertical="center"/>
    </xf>
    <xf numFmtId="0" fontId="45" fillId="0" borderId="0"/>
    <xf numFmtId="0" fontId="45" fillId="0" borderId="0"/>
    <xf numFmtId="0" fontId="1" fillId="0" borderId="0">
      <alignment vertical="center"/>
    </xf>
    <xf numFmtId="0" fontId="45" fillId="0" borderId="0">
      <alignment vertical="center"/>
    </xf>
    <xf numFmtId="0" fontId="45" fillId="0" borderId="0">
      <alignment vertical="center"/>
    </xf>
    <xf numFmtId="0" fontId="45" fillId="0" borderId="0"/>
    <xf numFmtId="0" fontId="87" fillId="0" borderId="0">
      <alignment vertical="center"/>
    </xf>
    <xf numFmtId="0" fontId="45" fillId="0" borderId="0"/>
  </cellStyleXfs>
  <cellXfs count="569">
    <xf numFmtId="0" fontId="0" fillId="0" borderId="0" xfId="0">
      <alignment vertical="center"/>
    </xf>
    <xf numFmtId="0" fontId="4" fillId="0" borderId="0" xfId="48" applyFont="1">
      <alignment vertical="center"/>
    </xf>
    <xf numFmtId="0" fontId="5" fillId="0" borderId="0" xfId="48" applyFont="1">
      <alignment vertical="center"/>
    </xf>
    <xf numFmtId="0" fontId="6" fillId="0" borderId="0" xfId="48">
      <alignment vertical="center"/>
    </xf>
    <xf numFmtId="0" fontId="7" fillId="0" borderId="0" xfId="25" applyFont="1" applyFill="1" applyAlignment="1">
      <alignment horizontal="left" vertical="center"/>
    </xf>
    <xf numFmtId="0" fontId="10" fillId="0" borderId="1" xfId="48" applyFont="1" applyBorder="1" applyAlignment="1">
      <alignment horizontal="center" vertical="center" wrapText="1"/>
    </xf>
    <xf numFmtId="0" fontId="11" fillId="0" borderId="1" xfId="48" applyFont="1" applyBorder="1" applyAlignment="1">
      <alignment horizontal="center" vertical="center" wrapText="1"/>
    </xf>
    <xf numFmtId="0" fontId="11" fillId="0" borderId="1" xfId="48" applyFont="1" applyBorder="1" applyAlignment="1">
      <alignment horizontal="left" vertical="center" wrapText="1"/>
    </xf>
    <xf numFmtId="0" fontId="11" fillId="0" borderId="1" xfId="48" applyFont="1" applyBorder="1" applyAlignment="1">
      <alignment vertical="center" wrapText="1"/>
    </xf>
    <xf numFmtId="181" fontId="11" fillId="0" borderId="1" xfId="48" applyNumberFormat="1" applyFont="1" applyBorder="1" applyAlignment="1">
      <alignment vertical="center" wrapText="1"/>
    </xf>
    <xf numFmtId="0" fontId="4" fillId="0" borderId="0" xfId="34" applyFont="1">
      <alignment vertical="center"/>
    </xf>
    <xf numFmtId="0" fontId="5" fillId="0" borderId="0" xfId="34" applyFont="1">
      <alignment vertical="center"/>
    </xf>
    <xf numFmtId="0" fontId="6" fillId="0" borderId="0" xfId="34">
      <alignment vertical="center"/>
    </xf>
    <xf numFmtId="0" fontId="12" fillId="0" borderId="0" xfId="34" applyFont="1" applyBorder="1" applyAlignment="1">
      <alignment horizontal="left" vertical="center" wrapText="1"/>
    </xf>
    <xf numFmtId="0" fontId="13" fillId="0" borderId="0" xfId="34" applyFont="1" applyBorder="1" applyAlignment="1">
      <alignment horizontal="left" vertical="center" wrapText="1"/>
    </xf>
    <xf numFmtId="0" fontId="10" fillId="0" borderId="1" xfId="34" applyFont="1" applyBorder="1" applyAlignment="1">
      <alignment horizontal="center" vertical="center" wrapText="1"/>
    </xf>
    <xf numFmtId="0" fontId="11" fillId="0" borderId="1" xfId="34" applyFont="1" applyBorder="1" applyAlignment="1">
      <alignment vertical="center" wrapText="1"/>
    </xf>
    <xf numFmtId="0" fontId="11" fillId="0" borderId="1" xfId="34" applyFont="1" applyBorder="1" applyAlignment="1">
      <alignment horizontal="center" vertical="center" wrapText="1"/>
    </xf>
    <xf numFmtId="0" fontId="4" fillId="0" borderId="0" xfId="50" applyFont="1">
      <alignment vertical="center"/>
    </xf>
    <xf numFmtId="0" fontId="5" fillId="0" borderId="0" xfId="50" applyFont="1">
      <alignment vertical="center"/>
    </xf>
    <xf numFmtId="0" fontId="6" fillId="0" borderId="0" xfId="50">
      <alignment vertical="center"/>
    </xf>
    <xf numFmtId="0" fontId="12" fillId="0" borderId="0" xfId="50" applyFont="1" applyBorder="1" applyAlignment="1">
      <alignment horizontal="left" vertical="center" wrapText="1"/>
    </xf>
    <xf numFmtId="0" fontId="9" fillId="0" borderId="0" xfId="50" applyFont="1" applyBorder="1" applyAlignment="1">
      <alignment horizontal="right" vertical="center" wrapText="1"/>
    </xf>
    <xf numFmtId="0" fontId="10" fillId="0" borderId="1" xfId="50" applyFont="1" applyBorder="1" applyAlignment="1">
      <alignment horizontal="center" vertical="center" wrapText="1"/>
    </xf>
    <xf numFmtId="0" fontId="11" fillId="0" borderId="1" xfId="50" applyFont="1" applyBorder="1" applyAlignment="1">
      <alignment horizontal="left" vertical="center" wrapText="1"/>
    </xf>
    <xf numFmtId="0" fontId="11" fillId="0" borderId="1" xfId="50" applyFont="1" applyBorder="1" applyAlignment="1">
      <alignment horizontal="center" vertical="center" wrapText="1"/>
    </xf>
    <xf numFmtId="181" fontId="11" fillId="0" borderId="1" xfId="50" applyNumberFormat="1" applyFont="1" applyBorder="1" applyAlignment="1">
      <alignment horizontal="right" vertical="center" wrapText="1"/>
    </xf>
    <xf numFmtId="0" fontId="9" fillId="0" borderId="0" xfId="50" applyFont="1" applyBorder="1" applyAlignment="1">
      <alignment vertical="center" wrapText="1"/>
    </xf>
    <xf numFmtId="0" fontId="12" fillId="0" borderId="0" xfId="50" applyFont="1" applyBorder="1" applyAlignment="1">
      <alignment vertical="center" wrapText="1"/>
    </xf>
    <xf numFmtId="0" fontId="11" fillId="0" borderId="1" xfId="50" applyFont="1" applyBorder="1" applyAlignment="1">
      <alignment vertical="center" wrapText="1"/>
    </xf>
    <xf numFmtId="181" fontId="11" fillId="0" borderId="1" xfId="50" applyNumberFormat="1" applyFont="1" applyBorder="1" applyAlignment="1">
      <alignment vertical="center" wrapText="1"/>
    </xf>
    <xf numFmtId="0" fontId="14" fillId="0" borderId="0" xfId="50" applyFont="1">
      <alignment vertical="center"/>
    </xf>
    <xf numFmtId="0" fontId="15" fillId="0" borderId="1" xfId="50" applyFont="1" applyBorder="1" applyAlignment="1">
      <alignment horizontal="center" vertical="center" wrapText="1"/>
    </xf>
    <xf numFmtId="0" fontId="15" fillId="0" borderId="1" xfId="50" applyFont="1" applyBorder="1" applyAlignment="1">
      <alignment vertical="center" wrapText="1"/>
    </xf>
    <xf numFmtId="0" fontId="16" fillId="0" borderId="1" xfId="50" applyFont="1" applyBorder="1" applyAlignment="1">
      <alignment vertical="center" wrapText="1"/>
    </xf>
    <xf numFmtId="181" fontId="16" fillId="0" borderId="1" xfId="50" applyNumberFormat="1" applyFont="1" applyBorder="1" applyAlignment="1">
      <alignment vertical="center" wrapText="1"/>
    </xf>
    <xf numFmtId="0" fontId="17" fillId="0" borderId="1" xfId="50" applyFont="1" applyBorder="1" applyAlignment="1">
      <alignment horizontal="left" vertical="center" indent="1"/>
    </xf>
    <xf numFmtId="0" fontId="17" fillId="0" borderId="1" xfId="50" applyFont="1" applyBorder="1">
      <alignment vertical="center"/>
    </xf>
    <xf numFmtId="0" fontId="87" fillId="0" borderId="0" xfId="41" applyAlignment="1">
      <alignment vertical="center"/>
    </xf>
    <xf numFmtId="0" fontId="87" fillId="0" borderId="0" xfId="41"/>
    <xf numFmtId="0" fontId="7" fillId="2" borderId="0" xfId="25" applyFont="1" applyFill="1" applyAlignment="1">
      <alignment horizontal="left" vertical="center"/>
    </xf>
    <xf numFmtId="0" fontId="87" fillId="0" borderId="0" xfId="41" applyBorder="1" applyAlignment="1">
      <alignment vertical="center" wrapText="1"/>
    </xf>
    <xf numFmtId="0" fontId="87" fillId="0" borderId="0" xfId="41" applyBorder="1" applyAlignment="1">
      <alignment horizontal="right" vertical="center" wrapText="1"/>
    </xf>
    <xf numFmtId="0" fontId="87" fillId="0" borderId="3" xfId="41" applyBorder="1" applyAlignment="1">
      <alignment horizontal="center" vertical="center"/>
    </xf>
    <xf numFmtId="0" fontId="87" fillId="0" borderId="4" xfId="41" applyBorder="1" applyAlignment="1">
      <alignment horizontal="center" vertical="center"/>
    </xf>
    <xf numFmtId="0" fontId="87" fillId="0" borderId="3" xfId="41" applyBorder="1" applyAlignment="1">
      <alignment vertical="center"/>
    </xf>
    <xf numFmtId="179" fontId="87" fillId="0" borderId="4" xfId="41" applyNumberFormat="1" applyBorder="1" applyAlignment="1">
      <alignment vertical="center"/>
    </xf>
    <xf numFmtId="0" fontId="21" fillId="0" borderId="3" xfId="41" applyFont="1" applyBorder="1" applyAlignment="1">
      <alignment vertical="center"/>
    </xf>
    <xf numFmtId="179" fontId="21" fillId="0" borderId="4" xfId="41" applyNumberFormat="1" applyFont="1" applyBorder="1" applyAlignment="1">
      <alignment vertical="center"/>
    </xf>
    <xf numFmtId="0" fontId="21" fillId="0" borderId="3" xfId="41" applyFont="1" applyBorder="1" applyAlignment="1">
      <alignment horizontal="center" vertical="center"/>
    </xf>
    <xf numFmtId="0" fontId="87" fillId="0" borderId="0" xfId="10" applyFill="1" applyAlignment="1"/>
    <xf numFmtId="0" fontId="87" fillId="0" borderId="0" xfId="41" applyFill="1" applyAlignment="1">
      <alignment vertical="center"/>
    </xf>
    <xf numFmtId="0" fontId="87" fillId="0" borderId="4" xfId="41" applyFill="1" applyBorder="1" applyAlignment="1">
      <alignment horizontal="center" vertical="center"/>
    </xf>
    <xf numFmtId="179" fontId="21" fillId="0" borderId="4" xfId="41" applyNumberFormat="1" applyFont="1" applyFill="1" applyBorder="1" applyAlignment="1">
      <alignment vertical="center"/>
    </xf>
    <xf numFmtId="0" fontId="87" fillId="0" borderId="3" xfId="41" applyBorder="1" applyAlignment="1">
      <alignment horizontal="left" vertical="center"/>
    </xf>
    <xf numFmtId="179" fontId="87" fillId="0" borderId="4" xfId="41" applyNumberFormat="1" applyFill="1" applyBorder="1" applyAlignment="1">
      <alignment vertical="center"/>
    </xf>
    <xf numFmtId="0" fontId="21" fillId="0" borderId="3" xfId="41" applyFont="1" applyBorder="1" applyAlignment="1">
      <alignment horizontal="left" vertical="center"/>
    </xf>
    <xf numFmtId="0" fontId="87" fillId="0" borderId="4" xfId="41" applyFill="1" applyBorder="1" applyAlignment="1">
      <alignment vertical="center"/>
    </xf>
    <xf numFmtId="0" fontId="24" fillId="0" borderId="0" xfId="10" applyFont="1" applyFill="1" applyAlignment="1"/>
    <xf numFmtId="177" fontId="87" fillId="0" borderId="0" xfId="10" applyNumberFormat="1" applyFill="1" applyAlignment="1">
      <alignment horizontal="center" vertical="center"/>
    </xf>
    <xf numFmtId="182" fontId="87" fillId="0" borderId="0" xfId="10" applyNumberFormat="1" applyFill="1" applyAlignment="1"/>
    <xf numFmtId="177" fontId="87" fillId="0" borderId="0" xfId="10" applyNumberFormat="1" applyFill="1" applyAlignment="1"/>
    <xf numFmtId="182" fontId="87" fillId="2" borderId="0" xfId="10" applyNumberFormat="1" applyFill="1" applyAlignment="1"/>
    <xf numFmtId="177" fontId="87" fillId="2" borderId="0" xfId="10" applyNumberFormat="1" applyFill="1" applyAlignment="1"/>
    <xf numFmtId="0" fontId="87" fillId="2" borderId="0" xfId="10" applyFill="1" applyBorder="1">
      <alignment vertical="center"/>
    </xf>
    <xf numFmtId="177" fontId="26" fillId="2" borderId="0" xfId="10" applyNumberFormat="1" applyFont="1" applyFill="1" applyAlignment="1">
      <alignment horizontal="center" vertical="center"/>
    </xf>
    <xf numFmtId="182" fontId="24" fillId="2" borderId="0" xfId="10" applyNumberFormat="1" applyFont="1" applyFill="1" applyAlignment="1"/>
    <xf numFmtId="0" fontId="27" fillId="2" borderId="0" xfId="10" applyFont="1" applyFill="1" applyBorder="1" applyAlignment="1">
      <alignment horizontal="right" vertical="center"/>
    </xf>
    <xf numFmtId="0" fontId="28" fillId="2" borderId="1" xfId="39" applyFont="1" applyFill="1" applyBorder="1" applyAlignment="1">
      <alignment horizontal="center" vertical="center"/>
    </xf>
    <xf numFmtId="177" fontId="28" fillId="2" borderId="1" xfId="39" applyNumberFormat="1" applyFont="1" applyFill="1" applyBorder="1" applyAlignment="1">
      <alignment horizontal="center" vertical="center"/>
    </xf>
    <xf numFmtId="179" fontId="29" fillId="2" borderId="1" xfId="0" applyNumberFormat="1" applyFont="1" applyFill="1" applyBorder="1" applyAlignment="1" applyProtection="1">
      <alignment vertical="center"/>
    </xf>
    <xf numFmtId="179" fontId="30" fillId="2" borderId="1" xfId="0" applyNumberFormat="1" applyFont="1" applyFill="1" applyBorder="1" applyAlignment="1" applyProtection="1">
      <alignment vertical="center"/>
    </xf>
    <xf numFmtId="0" fontId="28" fillId="2" borderId="1" xfId="10" applyFont="1" applyFill="1" applyBorder="1" applyAlignment="1">
      <alignment vertical="center"/>
    </xf>
    <xf numFmtId="182" fontId="28" fillId="2" borderId="1" xfId="10" applyNumberFormat="1" applyFont="1" applyFill="1" applyBorder="1" applyAlignment="1">
      <alignment vertical="center"/>
    </xf>
    <xf numFmtId="3" fontId="31" fillId="2" borderId="1" xfId="0" applyNumberFormat="1" applyFont="1" applyFill="1" applyBorder="1" applyAlignment="1" applyProtection="1">
      <alignment vertical="center"/>
    </xf>
    <xf numFmtId="179" fontId="31" fillId="2" borderId="1" xfId="0" applyNumberFormat="1" applyFont="1" applyFill="1" applyBorder="1" applyAlignment="1" applyProtection="1">
      <alignment vertical="center"/>
    </xf>
    <xf numFmtId="3" fontId="31" fillId="0" borderId="1" xfId="0" applyNumberFormat="1" applyFont="1" applyFill="1" applyBorder="1" applyAlignment="1" applyProtection="1">
      <alignment wrapText="1"/>
    </xf>
    <xf numFmtId="179" fontId="24" fillId="0" borderId="0" xfId="10" applyNumberFormat="1" applyFont="1" applyFill="1" applyAlignment="1"/>
    <xf numFmtId="3" fontId="31" fillId="0" borderId="1" xfId="0" applyNumberFormat="1" applyFont="1" applyFill="1" applyBorder="1" applyAlignment="1" applyProtection="1">
      <alignment horizontal="left" wrapText="1"/>
    </xf>
    <xf numFmtId="0" fontId="27" fillId="2" borderId="1" xfId="10" applyFont="1" applyFill="1" applyBorder="1" applyAlignment="1">
      <alignment vertical="center"/>
    </xf>
    <xf numFmtId="177" fontId="26" fillId="2" borderId="1" xfId="28" applyNumberFormat="1" applyFont="1" applyFill="1" applyBorder="1" applyAlignment="1">
      <alignment horizontal="right" vertical="center"/>
    </xf>
    <xf numFmtId="0" fontId="24" fillId="0" borderId="0" xfId="10" applyFont="1" applyFill="1" applyBorder="1" applyAlignment="1"/>
    <xf numFmtId="0" fontId="32" fillId="2" borderId="1" xfId="10" applyFont="1" applyFill="1" applyBorder="1" applyAlignment="1">
      <alignment vertical="center"/>
    </xf>
    <xf numFmtId="0" fontId="32" fillId="2" borderId="5" xfId="10" applyFont="1" applyFill="1" applyBorder="1" applyAlignment="1">
      <alignment vertical="center"/>
    </xf>
    <xf numFmtId="177" fontId="26" fillId="2" borderId="5" xfId="28" applyNumberFormat="1" applyFont="1" applyFill="1" applyBorder="1" applyAlignment="1">
      <alignment horizontal="right" vertical="center"/>
    </xf>
    <xf numFmtId="0" fontId="27" fillId="2" borderId="5" xfId="10" applyFont="1" applyFill="1" applyBorder="1" applyAlignment="1"/>
    <xf numFmtId="177" fontId="0" fillId="2" borderId="5" xfId="10" applyNumberFormat="1" applyFont="1" applyFill="1" applyBorder="1" applyAlignment="1">
      <alignment horizontal="right" vertical="center"/>
    </xf>
    <xf numFmtId="0" fontId="27" fillId="2" borderId="1" xfId="10" applyFont="1" applyFill="1" applyBorder="1" applyAlignment="1"/>
    <xf numFmtId="177" fontId="0" fillId="2" borderId="1" xfId="10" applyNumberFormat="1" applyFont="1" applyFill="1" applyBorder="1" applyAlignment="1">
      <alignment horizontal="right" vertical="center"/>
    </xf>
    <xf numFmtId="0" fontId="32" fillId="2" borderId="1" xfId="10" applyFont="1" applyFill="1" applyBorder="1" applyAlignment="1"/>
    <xf numFmtId="3" fontId="31" fillId="0" borderId="1" xfId="0" applyNumberFormat="1" applyFont="1" applyFill="1" applyBorder="1" applyAlignment="1" applyProtection="1">
      <alignment horizontal="left" vertical="center" wrapText="1"/>
    </xf>
    <xf numFmtId="0" fontId="28" fillId="2" borderId="1" xfId="0" applyFont="1" applyFill="1" applyBorder="1" applyAlignment="1">
      <alignment horizontal="left" vertical="center"/>
    </xf>
    <xf numFmtId="177" fontId="33" fillId="2" borderId="1" xfId="0" applyNumberFormat="1" applyFont="1" applyFill="1" applyBorder="1" applyAlignment="1">
      <alignment horizontal="right" vertical="center"/>
    </xf>
    <xf numFmtId="177" fontId="24" fillId="0" borderId="0" xfId="10" applyNumberFormat="1" applyFont="1" applyFill="1" applyAlignment="1"/>
    <xf numFmtId="0" fontId="24" fillId="0" borderId="0" xfId="0" applyFont="1" applyFill="1" applyAlignment="1">
      <alignment vertical="center"/>
    </xf>
    <xf numFmtId="177" fontId="24" fillId="0" borderId="0" xfId="0" applyNumberFormat="1" applyFont="1" applyFill="1" applyAlignment="1"/>
    <xf numFmtId="182" fontId="24" fillId="0" borderId="0" xfId="0" applyNumberFormat="1" applyFont="1" applyFill="1" applyAlignment="1">
      <alignment vertical="center"/>
    </xf>
    <xf numFmtId="177" fontId="34" fillId="0" borderId="0" xfId="0" applyNumberFormat="1" applyFont="1" applyFill="1" applyAlignment="1">
      <alignment horizontal="right"/>
    </xf>
    <xf numFmtId="0" fontId="24" fillId="0" borderId="0" xfId="0" applyFont="1" applyFill="1" applyAlignment="1"/>
    <xf numFmtId="179" fontId="34" fillId="0" borderId="0" xfId="0" applyNumberFormat="1" applyFont="1" applyFill="1" applyBorder="1" applyAlignment="1" applyProtection="1">
      <alignment horizontal="right" vertical="center"/>
      <protection locked="0"/>
    </xf>
    <xf numFmtId="0" fontId="28" fillId="0" borderId="1" xfId="0" applyFont="1" applyFill="1" applyBorder="1" applyAlignment="1">
      <alignment horizontal="center" vertical="center"/>
    </xf>
    <xf numFmtId="177" fontId="28" fillId="0" borderId="1" xfId="0" applyNumberFormat="1" applyFont="1" applyFill="1" applyBorder="1" applyAlignment="1">
      <alignment horizontal="center" vertical="center"/>
    </xf>
    <xf numFmtId="3" fontId="35" fillId="0" borderId="1" xfId="0" applyNumberFormat="1" applyFont="1" applyFill="1" applyBorder="1" applyAlignment="1" applyProtection="1">
      <alignment vertical="center"/>
    </xf>
    <xf numFmtId="3" fontId="35" fillId="2" borderId="1" xfId="0" applyNumberFormat="1" applyFont="1" applyFill="1" applyBorder="1" applyAlignment="1" applyProtection="1">
      <alignment vertical="center"/>
    </xf>
    <xf numFmtId="3" fontId="31" fillId="0" borderId="1" xfId="0" applyNumberFormat="1" applyFont="1" applyFill="1" applyBorder="1" applyAlignment="1" applyProtection="1">
      <alignment vertical="center"/>
    </xf>
    <xf numFmtId="3" fontId="31" fillId="2" borderId="1" xfId="0" applyNumberFormat="1" applyFont="1" applyFill="1" applyBorder="1" applyAlignment="1" applyProtection="1">
      <alignment horizontal="left" vertical="center" indent="1"/>
    </xf>
    <xf numFmtId="177" fontId="36" fillId="0" borderId="0" xfId="0" applyNumberFormat="1" applyFont="1" applyFill="1" applyAlignment="1">
      <alignment horizontal="right"/>
    </xf>
    <xf numFmtId="179" fontId="31"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left" vertical="center" indent="1"/>
    </xf>
    <xf numFmtId="0" fontId="24" fillId="0" borderId="1" xfId="0" applyFont="1" applyFill="1" applyBorder="1" applyAlignment="1">
      <alignment vertical="center"/>
    </xf>
    <xf numFmtId="0" fontId="87" fillId="0" borderId="1" xfId="40" applyFill="1" applyBorder="1" applyAlignment="1">
      <alignment horizontal="left" vertical="center" wrapText="1"/>
    </xf>
    <xf numFmtId="177" fontId="24" fillId="0" borderId="1" xfId="0" applyNumberFormat="1" applyFont="1" applyFill="1" applyBorder="1" applyAlignment="1"/>
    <xf numFmtId="182" fontId="24" fillId="0" borderId="0" xfId="0" applyNumberFormat="1" applyFont="1" applyFill="1" applyAlignment="1">
      <alignment vertical="center" wrapText="1"/>
    </xf>
    <xf numFmtId="0" fontId="37" fillId="0" borderId="0" xfId="25" applyFont="1" applyFill="1" applyAlignment="1">
      <alignment horizontal="center" vertical="center"/>
    </xf>
    <xf numFmtId="0" fontId="87" fillId="0" borderId="6" xfId="25" applyFill="1" applyBorder="1" applyAlignment="1">
      <alignment horizontal="center" vertical="center" wrapText="1"/>
    </xf>
    <xf numFmtId="0" fontId="28" fillId="0" borderId="1" xfId="0" applyFont="1" applyFill="1" applyBorder="1" applyAlignment="1">
      <alignment horizontal="center" vertical="center" wrapText="1"/>
    </xf>
    <xf numFmtId="182" fontId="28" fillId="0" borderId="1" xfId="0" applyNumberFormat="1" applyFont="1" applyFill="1" applyBorder="1" applyAlignment="1">
      <alignment vertical="center" wrapText="1"/>
    </xf>
    <xf numFmtId="49" fontId="27" fillId="0" borderId="1" xfId="0" applyNumberFormat="1" applyFont="1" applyFill="1" applyBorder="1" applyAlignment="1" applyProtection="1">
      <alignment vertical="center"/>
    </xf>
    <xf numFmtId="183" fontId="24" fillId="0" borderId="0" xfId="0" applyNumberFormat="1" applyFont="1" applyFill="1" applyAlignment="1"/>
    <xf numFmtId="183" fontId="34" fillId="0" borderId="0" xfId="0" applyNumberFormat="1" applyFont="1" applyFill="1" applyAlignment="1">
      <alignment horizontal="right"/>
    </xf>
    <xf numFmtId="183" fontId="34" fillId="0" borderId="0" xfId="0" applyNumberFormat="1" applyFont="1" applyFill="1" applyBorder="1" applyAlignment="1" applyProtection="1">
      <alignment horizontal="right" vertical="center"/>
      <protection locked="0"/>
    </xf>
    <xf numFmtId="183" fontId="28" fillId="0" borderId="1" xfId="0" applyNumberFormat="1" applyFont="1" applyFill="1" applyBorder="1" applyAlignment="1">
      <alignment horizontal="center" vertical="center"/>
    </xf>
    <xf numFmtId="0" fontId="28" fillId="2" borderId="1" xfId="0" applyFont="1" applyFill="1" applyBorder="1" applyAlignment="1">
      <alignment horizontal="center" vertical="center"/>
    </xf>
    <xf numFmtId="183" fontId="31" fillId="2" borderId="1" xfId="0" applyNumberFormat="1" applyFont="1" applyFill="1" applyBorder="1" applyAlignment="1" applyProtection="1">
      <alignment vertical="center"/>
    </xf>
    <xf numFmtId="3" fontId="31" fillId="2" borderId="1" xfId="0" applyNumberFormat="1" applyFont="1" applyFill="1" applyBorder="1" applyAlignment="1" applyProtection="1">
      <alignment vertical="center" wrapText="1"/>
    </xf>
    <xf numFmtId="183" fontId="34" fillId="2" borderId="1" xfId="0" applyNumberFormat="1" applyFont="1" applyFill="1" applyBorder="1" applyAlignment="1">
      <alignment horizontal="right" vertical="center"/>
    </xf>
    <xf numFmtId="0" fontId="38" fillId="2" borderId="1" xfId="17" applyFont="1" applyFill="1" applyBorder="1">
      <alignment vertical="center"/>
    </xf>
    <xf numFmtId="0" fontId="31" fillId="2" borderId="1" xfId="17" applyFont="1" applyFill="1" applyBorder="1">
      <alignment vertical="center"/>
    </xf>
    <xf numFmtId="0" fontId="38" fillId="0" borderId="1" xfId="19" applyFont="1" applyFill="1" applyBorder="1">
      <alignment vertical="center"/>
    </xf>
    <xf numFmtId="183" fontId="34" fillId="0" borderId="1" xfId="0" applyNumberFormat="1" applyFont="1" applyFill="1" applyBorder="1" applyAlignment="1">
      <alignment horizontal="right" vertical="center"/>
    </xf>
    <xf numFmtId="183" fontId="87" fillId="0" borderId="0" xfId="40" applyNumberFormat="1" applyFill="1" applyAlignment="1">
      <alignment horizontal="left" vertical="center" wrapText="1"/>
    </xf>
    <xf numFmtId="0" fontId="87" fillId="0" borderId="0" xfId="40" applyFill="1" applyAlignment="1">
      <alignment horizontal="left" vertical="center" indent="1"/>
    </xf>
    <xf numFmtId="0" fontId="87" fillId="0" borderId="0" xfId="40" applyFill="1">
      <alignment vertical="center"/>
    </xf>
    <xf numFmtId="0" fontId="39" fillId="0" borderId="0" xfId="25" applyFont="1" applyFill="1" applyBorder="1" applyAlignment="1">
      <alignment horizontal="right" vertical="center"/>
    </xf>
    <xf numFmtId="179" fontId="40" fillId="0" borderId="0" xfId="0" applyNumberFormat="1" applyFont="1" applyFill="1" applyBorder="1" applyAlignment="1" applyProtection="1">
      <alignment horizontal="right" vertical="center"/>
      <protection locked="0"/>
    </xf>
    <xf numFmtId="14" fontId="28" fillId="0" borderId="1" xfId="36" applyNumberFormat="1" applyFont="1" applyFill="1" applyBorder="1" applyAlignment="1" applyProtection="1">
      <alignment horizontal="center" vertical="center"/>
      <protection locked="0"/>
    </xf>
    <xf numFmtId="177" fontId="41" fillId="0" borderId="1" xfId="36" applyNumberFormat="1" applyFont="1" applyFill="1" applyBorder="1" applyAlignment="1" applyProtection="1">
      <alignment horizontal="center" vertical="center" wrapText="1"/>
      <protection locked="0"/>
    </xf>
    <xf numFmtId="0" fontId="28" fillId="0" borderId="1" xfId="42" applyFont="1" applyFill="1" applyBorder="1" applyAlignment="1">
      <alignment vertical="center"/>
    </xf>
    <xf numFmtId="177" fontId="33" fillId="0" borderId="1" xfId="25" applyNumberFormat="1" applyFont="1" applyFill="1" applyBorder="1" applyAlignment="1">
      <alignment horizontal="right" vertical="center"/>
    </xf>
    <xf numFmtId="0" fontId="27" fillId="2" borderId="1" xfId="40" applyFont="1" applyFill="1" applyBorder="1" applyAlignment="1">
      <alignment horizontal="left" vertical="center" indent="1"/>
    </xf>
    <xf numFmtId="177" fontId="31" fillId="0" borderId="1" xfId="0" applyNumberFormat="1" applyFont="1" applyFill="1" applyBorder="1" applyAlignment="1">
      <alignment vertical="center"/>
    </xf>
    <xf numFmtId="0" fontId="27" fillId="0" borderId="1" xfId="0" applyFont="1" applyBorder="1" applyAlignment="1">
      <alignment horizontal="left" vertical="center" indent="1"/>
    </xf>
    <xf numFmtId="177" fontId="34" fillId="0" borderId="1" xfId="25" applyNumberFormat="1" applyFont="1" applyFill="1" applyBorder="1" applyAlignment="1">
      <alignment horizontal="right" vertical="center"/>
    </xf>
    <xf numFmtId="0" fontId="42" fillId="0" borderId="0" xfId="0" applyFont="1" applyFill="1">
      <alignment vertical="center"/>
    </xf>
    <xf numFmtId="0" fontId="39" fillId="0" borderId="0" xfId="0" applyFont="1" applyFill="1">
      <alignment vertical="center"/>
    </xf>
    <xf numFmtId="0" fontId="28" fillId="0" borderId="1" xfId="42" applyFont="1" applyFill="1" applyBorder="1" applyAlignment="1">
      <alignment horizontal="center" vertical="center"/>
    </xf>
    <xf numFmtId="0" fontId="31" fillId="0" borderId="1" xfId="0" applyFont="1" applyFill="1" applyBorder="1" applyAlignment="1">
      <alignment vertical="center"/>
    </xf>
    <xf numFmtId="176" fontId="31" fillId="0" borderId="1" xfId="0" applyNumberFormat="1" applyFont="1" applyFill="1" applyBorder="1" applyAlignment="1">
      <alignment horizontal="left" vertical="center" indent="1"/>
    </xf>
    <xf numFmtId="176" fontId="31" fillId="0" borderId="1" xfId="0" applyNumberFormat="1" applyFont="1" applyFill="1" applyBorder="1" applyAlignment="1">
      <alignment horizontal="left" vertical="center"/>
    </xf>
    <xf numFmtId="0" fontId="40" fillId="0" borderId="1" xfId="25" applyFont="1" applyFill="1" applyBorder="1" applyAlignment="1">
      <alignment vertical="center"/>
    </xf>
    <xf numFmtId="177" fontId="24" fillId="0" borderId="0" xfId="42" applyNumberFormat="1" applyFont="1" applyFill="1" applyAlignment="1">
      <alignment horizontal="right"/>
    </xf>
    <xf numFmtId="0" fontId="24" fillId="0" borderId="0" xfId="42" applyFont="1" applyFill="1"/>
    <xf numFmtId="0" fontId="27" fillId="0" borderId="0" xfId="25" applyFont="1" applyFill="1" applyBorder="1" applyAlignment="1">
      <alignment horizontal="right" vertical="center"/>
    </xf>
    <xf numFmtId="0" fontId="41" fillId="0" borderId="1" xfId="25" applyFont="1" applyFill="1" applyBorder="1">
      <alignment vertical="center"/>
    </xf>
    <xf numFmtId="0" fontId="27" fillId="0" borderId="1" xfId="25" applyFont="1" applyFill="1" applyBorder="1">
      <alignment vertical="center"/>
    </xf>
    <xf numFmtId="0" fontId="27" fillId="2" borderId="1" xfId="25" applyFont="1" applyFill="1" applyBorder="1">
      <alignment vertical="center"/>
    </xf>
    <xf numFmtId="0" fontId="24" fillId="0" borderId="0" xfId="42" applyFont="1" applyFill="1" applyBorder="1"/>
    <xf numFmtId="0" fontId="0" fillId="0" borderId="0" xfId="19" applyFont="1" applyFill="1" applyBorder="1" applyAlignment="1">
      <alignment horizontal="center" vertical="center" wrapText="1"/>
    </xf>
    <xf numFmtId="0" fontId="44" fillId="0" borderId="0" xfId="0" applyFont="1" applyFill="1" applyAlignment="1">
      <alignment vertical="center"/>
    </xf>
    <xf numFmtId="0" fontId="45" fillId="0" borderId="0" xfId="0" applyFont="1" applyFill="1" applyAlignment="1">
      <alignment vertical="center"/>
    </xf>
    <xf numFmtId="0" fontId="87" fillId="0" borderId="0" xfId="25" applyBorder="1" applyAlignment="1">
      <alignment horizontal="right" vertical="center"/>
    </xf>
    <xf numFmtId="0" fontId="27" fillId="0" borderId="0" xfId="25" applyFont="1" applyBorder="1" applyAlignment="1">
      <alignment horizontal="right" vertical="center"/>
    </xf>
    <xf numFmtId="0" fontId="28" fillId="0" borderId="1" xfId="42" applyFont="1" applyFill="1" applyBorder="1" applyAlignment="1">
      <alignment horizontal="left" vertical="center"/>
    </xf>
    <xf numFmtId="0" fontId="46" fillId="0" borderId="1" xfId="0" applyFont="1" applyBorder="1" applyAlignment="1">
      <alignment vertical="center"/>
    </xf>
    <xf numFmtId="49" fontId="47" fillId="0" borderId="1" xfId="0" applyNumberFormat="1" applyFont="1" applyBorder="1" applyAlignment="1">
      <alignment horizontal="left"/>
    </xf>
    <xf numFmtId="0" fontId="48" fillId="0" borderId="0" xfId="36" applyFont="1" applyFill="1" applyAlignment="1" applyProtection="1">
      <alignment vertical="center" wrapText="1"/>
      <protection locked="0"/>
    </xf>
    <xf numFmtId="0" fontId="48" fillId="0" borderId="0" xfId="36" applyFill="1" applyAlignment="1" applyProtection="1">
      <alignment vertical="center"/>
      <protection locked="0"/>
    </xf>
    <xf numFmtId="177" fontId="48" fillId="0" borderId="0" xfId="36" applyNumberFormat="1" applyFill="1" applyAlignment="1" applyProtection="1">
      <alignment vertical="center"/>
      <protection locked="0"/>
    </xf>
    <xf numFmtId="0" fontId="27" fillId="2" borderId="0" xfId="17" applyFont="1" applyFill="1" applyBorder="1" applyAlignment="1">
      <alignment horizontal="right" vertical="center"/>
    </xf>
    <xf numFmtId="0" fontId="28" fillId="2" borderId="1" xfId="17" applyFont="1" applyFill="1" applyBorder="1" applyAlignment="1">
      <alignment horizontal="center" vertical="center" wrapText="1"/>
    </xf>
    <xf numFmtId="177" fontId="28" fillId="2" borderId="1" xfId="17" applyNumberFormat="1" applyFont="1" applyFill="1" applyBorder="1" applyAlignment="1">
      <alignment horizontal="center" vertical="center" wrapText="1"/>
    </xf>
    <xf numFmtId="49" fontId="27" fillId="2" borderId="1" xfId="0" applyNumberFormat="1" applyFont="1" applyFill="1" applyBorder="1" applyAlignment="1" applyProtection="1">
      <alignment vertical="center"/>
    </xf>
    <xf numFmtId="0" fontId="44" fillId="0" borderId="0" xfId="17" applyFont="1" applyFill="1" applyAlignment="1">
      <alignment vertical="center"/>
    </xf>
    <xf numFmtId="0" fontId="45" fillId="0" borderId="0" xfId="17" applyFont="1" applyFill="1" applyAlignment="1">
      <alignment vertical="center"/>
    </xf>
    <xf numFmtId="0" fontId="51" fillId="0" borderId="0" xfId="17" applyFont="1" applyFill="1" applyBorder="1" applyAlignment="1">
      <alignment horizontal="center" vertical="top"/>
    </xf>
    <xf numFmtId="0" fontId="45" fillId="0" borderId="0" xfId="17" applyFont="1" applyFill="1" applyBorder="1" applyAlignment="1">
      <alignment horizontal="right" vertical="top"/>
    </xf>
    <xf numFmtId="0" fontId="28" fillId="0" borderId="1" xfId="43" applyFont="1" applyFill="1" applyBorder="1" applyAlignment="1">
      <alignment horizontal="center" vertical="center"/>
    </xf>
    <xf numFmtId="177" fontId="28" fillId="0" borderId="1" xfId="36" applyNumberFormat="1" applyFont="1" applyFill="1" applyBorder="1" applyAlignment="1" applyProtection="1">
      <alignment horizontal="center" vertical="center" wrapText="1"/>
      <protection locked="0"/>
    </xf>
    <xf numFmtId="0" fontId="30" fillId="0" borderId="0" xfId="17" applyFont="1" applyFill="1" applyBorder="1" applyAlignment="1">
      <alignment horizontal="center" vertical="center" wrapText="1"/>
    </xf>
    <xf numFmtId="49" fontId="33" fillId="0" borderId="1" xfId="0" applyNumberFormat="1" applyFont="1" applyFill="1" applyBorder="1" applyAlignment="1" applyProtection="1">
      <alignment vertical="center"/>
    </xf>
    <xf numFmtId="49" fontId="47" fillId="0" borderId="1" xfId="0" applyNumberFormat="1" applyFont="1" applyBorder="1" applyAlignment="1"/>
    <xf numFmtId="49" fontId="47" fillId="0" borderId="1" xfId="0" applyNumberFormat="1" applyFont="1" applyBorder="1" applyAlignment="1">
      <alignment horizontal="left" indent="1"/>
    </xf>
    <xf numFmtId="49" fontId="47" fillId="0" borderId="1" xfId="0" applyNumberFormat="1" applyFont="1" applyBorder="1" applyAlignment="1">
      <alignment horizontal="left" indent="2"/>
    </xf>
    <xf numFmtId="0" fontId="87" fillId="0" borderId="0" xfId="19" applyFill="1">
      <alignment vertical="center"/>
    </xf>
    <xf numFmtId="183" fontId="87" fillId="0" borderId="0" xfId="19" applyNumberFormat="1" applyFill="1">
      <alignment vertical="center"/>
    </xf>
    <xf numFmtId="180" fontId="87" fillId="0" borderId="0" xfId="19" applyNumberFormat="1" applyFill="1">
      <alignment vertical="center"/>
    </xf>
    <xf numFmtId="0" fontId="52" fillId="0" borderId="0" xfId="19" applyFont="1" applyFill="1" applyAlignment="1">
      <alignment horizontal="center" vertical="center"/>
    </xf>
    <xf numFmtId="183" fontId="52" fillId="0" borderId="0" xfId="19" applyNumberFormat="1" applyFont="1" applyFill="1" applyAlignment="1">
      <alignment horizontal="center" vertical="center"/>
    </xf>
    <xf numFmtId="180" fontId="52" fillId="0" borderId="0" xfId="19" applyNumberFormat="1" applyFont="1" applyFill="1" applyAlignment="1">
      <alignment horizontal="center" vertical="center"/>
    </xf>
    <xf numFmtId="0" fontId="28" fillId="0" borderId="1" xfId="19" applyFont="1" applyFill="1" applyBorder="1" applyAlignment="1">
      <alignment horizontal="center" vertical="center"/>
    </xf>
    <xf numFmtId="183" fontId="28" fillId="0" borderId="1" xfId="36" applyNumberFormat="1" applyFont="1" applyFill="1" applyBorder="1" applyAlignment="1" applyProtection="1">
      <alignment horizontal="center" vertical="center" wrapText="1"/>
      <protection locked="0"/>
    </xf>
    <xf numFmtId="180" fontId="28" fillId="0" borderId="1" xfId="36" applyNumberFormat="1" applyFont="1" applyFill="1" applyBorder="1" applyAlignment="1" applyProtection="1">
      <alignment horizontal="center" vertical="center" wrapText="1"/>
      <protection locked="0"/>
    </xf>
    <xf numFmtId="0" fontId="28" fillId="0" borderId="1" xfId="36" applyFont="1" applyFill="1" applyBorder="1" applyAlignment="1" applyProtection="1">
      <alignment horizontal="center" vertical="center" wrapText="1"/>
      <protection locked="0"/>
    </xf>
    <xf numFmtId="177" fontId="87" fillId="0" borderId="0" xfId="19" applyNumberFormat="1" applyFill="1">
      <alignment vertical="center"/>
    </xf>
    <xf numFmtId="0" fontId="28" fillId="0" borderId="1" xfId="51" applyFont="1" applyFill="1" applyBorder="1" applyAlignment="1" applyProtection="1">
      <alignment horizontal="left" vertical="center" wrapText="1"/>
      <protection locked="0"/>
    </xf>
    <xf numFmtId="0" fontId="87" fillId="0" borderId="1" xfId="19" applyFill="1" applyBorder="1">
      <alignment vertical="center"/>
    </xf>
    <xf numFmtId="0" fontId="38" fillId="0" borderId="1" xfId="19" applyFont="1" applyFill="1" applyBorder="1" applyAlignment="1">
      <alignment vertical="center" wrapText="1"/>
    </xf>
    <xf numFmtId="0" fontId="17" fillId="0" borderId="1" xfId="19" applyFont="1" applyFill="1" applyBorder="1">
      <alignment vertical="center"/>
    </xf>
    <xf numFmtId="0" fontId="87" fillId="0" borderId="1" xfId="19" applyFill="1" applyBorder="1">
      <alignment vertical="center"/>
    </xf>
    <xf numFmtId="0" fontId="0" fillId="0" borderId="0" xfId="19" applyFont="1" applyFill="1">
      <alignment vertical="center"/>
    </xf>
    <xf numFmtId="0" fontId="24" fillId="2" borderId="0" xfId="37" applyFont="1" applyFill="1" applyAlignment="1">
      <alignment vertical="center"/>
    </xf>
    <xf numFmtId="0" fontId="24" fillId="2" borderId="0" xfId="37" applyFont="1" applyFill="1">
      <alignment vertical="center"/>
    </xf>
    <xf numFmtId="0" fontId="28" fillId="2" borderId="0" xfId="16" applyFont="1" applyFill="1" applyBorder="1" applyAlignment="1">
      <alignment horizontal="center" vertical="center"/>
    </xf>
    <xf numFmtId="0" fontId="28" fillId="2" borderId="6" xfId="16" applyFont="1" applyFill="1" applyBorder="1" applyAlignment="1">
      <alignment vertical="center"/>
    </xf>
    <xf numFmtId="0" fontId="28" fillId="2" borderId="1" xfId="25" applyFont="1" applyFill="1" applyBorder="1" applyAlignment="1">
      <alignment horizontal="center" vertical="center"/>
    </xf>
    <xf numFmtId="177" fontId="28" fillId="2" borderId="1" xfId="36" applyNumberFormat="1" applyFont="1" applyFill="1" applyBorder="1" applyAlignment="1" applyProtection="1">
      <alignment horizontal="center" vertical="center" wrapText="1"/>
      <protection locked="0"/>
    </xf>
    <xf numFmtId="0" fontId="28" fillId="2" borderId="1" xfId="36" applyFont="1" applyFill="1" applyBorder="1" applyAlignment="1" applyProtection="1">
      <alignment horizontal="center" vertical="center" wrapText="1"/>
      <protection locked="0"/>
    </xf>
    <xf numFmtId="0" fontId="28" fillId="2" borderId="1" xfId="16" applyFont="1" applyFill="1" applyBorder="1" applyAlignment="1">
      <alignment horizontal="center" vertical="center"/>
    </xf>
    <xf numFmtId="179" fontId="33" fillId="2" borderId="1" xfId="0" applyNumberFormat="1" applyFont="1" applyFill="1" applyBorder="1" applyAlignment="1" applyProtection="1">
      <alignment vertical="center"/>
    </xf>
    <xf numFmtId="177" fontId="33" fillId="2" borderId="1" xfId="28" applyNumberFormat="1" applyFont="1" applyFill="1" applyBorder="1" applyAlignment="1">
      <alignment horizontal="right" vertical="center"/>
    </xf>
    <xf numFmtId="184" fontId="21" fillId="2" borderId="1" xfId="25" applyNumberFormat="1" applyFont="1" applyFill="1" applyBorder="1">
      <alignment vertical="center"/>
    </xf>
    <xf numFmtId="0" fontId="28" fillId="2" borderId="1" xfId="16" applyFont="1" applyFill="1" applyBorder="1" applyAlignment="1">
      <alignment horizontal="left" vertical="center"/>
    </xf>
    <xf numFmtId="177" fontId="27" fillId="2" borderId="1" xfId="25" applyNumberFormat="1" applyFont="1" applyFill="1" applyBorder="1">
      <alignment vertical="center"/>
    </xf>
    <xf numFmtId="177" fontId="34" fillId="2" borderId="1" xfId="28" applyNumberFormat="1" applyFont="1" applyFill="1" applyBorder="1" applyAlignment="1">
      <alignment horizontal="right" vertical="center"/>
    </xf>
    <xf numFmtId="184" fontId="27" fillId="2" borderId="1" xfId="25" applyNumberFormat="1" applyFont="1" applyFill="1" applyBorder="1">
      <alignment vertical="center"/>
    </xf>
    <xf numFmtId="177" fontId="27" fillId="2" borderId="1" xfId="25" applyNumberFormat="1" applyFont="1" applyFill="1" applyBorder="1" applyAlignment="1">
      <alignment horizontal="left" vertical="center" indent="1"/>
    </xf>
    <xf numFmtId="177" fontId="27" fillId="2" borderId="1" xfId="25" applyNumberFormat="1" applyFont="1" applyFill="1" applyBorder="1" applyAlignment="1">
      <alignment horizontal="left" vertical="center" wrapText="1" indent="1"/>
    </xf>
    <xf numFmtId="0" fontId="26" fillId="2" borderId="1" xfId="37" applyFont="1" applyFill="1" applyBorder="1" applyAlignment="1">
      <alignment horizontal="center" vertical="center"/>
    </xf>
    <xf numFmtId="0" fontId="53" fillId="2" borderId="1" xfId="37" applyFont="1" applyFill="1" applyBorder="1" applyAlignment="1">
      <alignment horizontal="center" vertical="center"/>
    </xf>
    <xf numFmtId="0" fontId="54" fillId="2" borderId="1" xfId="16" applyFont="1" applyFill="1" applyBorder="1" applyAlignment="1">
      <alignment horizontal="left" vertical="center"/>
    </xf>
    <xf numFmtId="0" fontId="34" fillId="2" borderId="0" xfId="37" applyFont="1" applyFill="1">
      <alignment vertical="center"/>
    </xf>
    <xf numFmtId="0" fontId="27" fillId="2" borderId="0" xfId="25" applyFont="1" applyFill="1" applyBorder="1" applyAlignment="1">
      <alignment horizontal="right" vertical="center"/>
    </xf>
    <xf numFmtId="0" fontId="24" fillId="2" borderId="0" xfId="10" applyFont="1" applyFill="1" applyAlignment="1"/>
    <xf numFmtId="0" fontId="87" fillId="2" borderId="0" xfId="10" applyFill="1" applyAlignment="1"/>
    <xf numFmtId="177" fontId="87" fillId="2" borderId="0" xfId="10" applyNumberFormat="1" applyFill="1" applyAlignment="1">
      <alignment horizontal="center" vertical="center"/>
    </xf>
    <xf numFmtId="0" fontId="37" fillId="2" borderId="0" xfId="10" applyFont="1" applyFill="1" applyAlignment="1">
      <alignment horizontal="center" vertical="center"/>
    </xf>
    <xf numFmtId="177" fontId="33" fillId="2" borderId="1" xfId="10" applyNumberFormat="1" applyFont="1" applyFill="1" applyBorder="1" applyAlignment="1">
      <alignment horizontal="right" vertical="center"/>
    </xf>
    <xf numFmtId="177" fontId="28" fillId="2" borderId="1" xfId="39" applyNumberFormat="1" applyFont="1" applyFill="1" applyBorder="1" applyAlignment="1">
      <alignment horizontal="right" vertical="center"/>
    </xf>
    <xf numFmtId="0" fontId="33" fillId="2" borderId="1" xfId="10" applyNumberFormat="1" applyFont="1" applyFill="1" applyBorder="1" applyAlignment="1">
      <alignment horizontal="right" vertical="center"/>
    </xf>
    <xf numFmtId="0" fontId="27" fillId="2" borderId="1" xfId="10" applyFont="1" applyFill="1" applyBorder="1">
      <alignment vertical="center"/>
    </xf>
    <xf numFmtId="178" fontId="36" fillId="2" borderId="1" xfId="28" applyNumberFormat="1" applyFont="1" applyFill="1" applyBorder="1" applyAlignment="1">
      <alignment horizontal="right" vertical="center"/>
    </xf>
    <xf numFmtId="177" fontId="24" fillId="2" borderId="1" xfId="28" applyNumberFormat="1" applyFont="1" applyFill="1" applyBorder="1" applyAlignment="1">
      <alignment horizontal="right" vertical="center"/>
    </xf>
    <xf numFmtId="177" fontId="24" fillId="2" borderId="1" xfId="28" applyNumberFormat="1" applyFont="1" applyFill="1" applyBorder="1" applyAlignment="1">
      <alignment horizontal="center" vertical="center"/>
    </xf>
    <xf numFmtId="0" fontId="87" fillId="2" borderId="1" xfId="10" applyFill="1" applyBorder="1">
      <alignment vertical="center"/>
    </xf>
    <xf numFmtId="3" fontId="31" fillId="2" borderId="1" xfId="0" applyNumberFormat="1" applyFont="1" applyFill="1" applyBorder="1" applyAlignment="1" applyProtection="1">
      <alignment horizontal="left" vertical="center" wrapText="1" indent="1"/>
    </xf>
    <xf numFmtId="0" fontId="87" fillId="2" borderId="1" xfId="10" applyFill="1" applyBorder="1" applyAlignment="1">
      <alignment vertical="center"/>
    </xf>
    <xf numFmtId="0" fontId="87" fillId="2" borderId="5" xfId="10" applyFill="1" applyBorder="1" applyAlignment="1"/>
    <xf numFmtId="177" fontId="87" fillId="2" borderId="5" xfId="10" applyNumberFormat="1" applyFill="1" applyBorder="1" applyAlignment="1">
      <alignment horizontal="center" vertical="center"/>
    </xf>
    <xf numFmtId="0" fontId="55" fillId="2" borderId="1" xfId="25" applyFont="1" applyFill="1" applyBorder="1" applyAlignment="1">
      <alignment horizontal="right" vertical="center"/>
    </xf>
    <xf numFmtId="0" fontId="31" fillId="2" borderId="1" xfId="0" applyFont="1" applyFill="1" applyBorder="1" applyAlignment="1">
      <alignment horizontal="left" vertical="center"/>
    </xf>
    <xf numFmtId="177" fontId="87" fillId="2" borderId="1" xfId="10" applyNumberFormat="1" applyFill="1" applyBorder="1" applyAlignment="1">
      <alignment horizontal="center" vertical="center"/>
    </xf>
    <xf numFmtId="0" fontId="87" fillId="2" borderId="1" xfId="10" applyFill="1" applyBorder="1" applyAlignment="1"/>
    <xf numFmtId="0" fontId="24" fillId="2" borderId="1" xfId="10" applyFont="1" applyFill="1" applyBorder="1" applyAlignment="1"/>
    <xf numFmtId="182" fontId="56" fillId="2" borderId="1" xfId="10" applyNumberFormat="1" applyFont="1" applyFill="1" applyBorder="1" applyAlignment="1">
      <alignment vertical="center"/>
    </xf>
    <xf numFmtId="177" fontId="24" fillId="2" borderId="0" xfId="10" applyNumberFormat="1" applyFont="1" applyFill="1" applyAlignment="1"/>
    <xf numFmtId="183" fontId="37" fillId="0" borderId="0" xfId="25" applyNumberFormat="1" applyFont="1" applyFill="1" applyAlignment="1">
      <alignment horizontal="center" vertical="center"/>
    </xf>
    <xf numFmtId="183" fontId="57" fillId="0" borderId="0" xfId="25" applyNumberFormat="1" applyFont="1" applyFill="1" applyAlignment="1">
      <alignment horizontal="right" vertical="center"/>
    </xf>
    <xf numFmtId="183" fontId="34" fillId="2" borderId="0" xfId="0" applyNumberFormat="1" applyFont="1" applyFill="1" applyBorder="1" applyAlignment="1" applyProtection="1">
      <alignment horizontal="right" vertical="center"/>
      <protection locked="0"/>
    </xf>
    <xf numFmtId="183" fontId="28" fillId="2" borderId="1" xfId="0" applyNumberFormat="1" applyFont="1" applyFill="1" applyBorder="1" applyAlignment="1">
      <alignment horizontal="center" vertical="center"/>
    </xf>
    <xf numFmtId="0" fontId="41" fillId="2" borderId="1" xfId="25" applyFont="1" applyFill="1" applyBorder="1">
      <alignment vertical="center"/>
    </xf>
    <xf numFmtId="183" fontId="46" fillId="2" borderId="1" xfId="0" applyNumberFormat="1" applyFont="1" applyFill="1" applyBorder="1" applyAlignment="1" applyProtection="1">
      <alignment vertical="center"/>
    </xf>
    <xf numFmtId="182" fontId="24" fillId="0" borderId="0" xfId="39" applyNumberFormat="1" applyFont="1" applyFill="1" applyAlignment="1">
      <alignment vertical="center"/>
    </xf>
    <xf numFmtId="0" fontId="24" fillId="0" borderId="0" xfId="39" applyFont="1" applyFill="1"/>
    <xf numFmtId="0" fontId="39" fillId="0" borderId="6" xfId="25" applyFont="1" applyFill="1" applyBorder="1" applyAlignment="1">
      <alignment horizontal="center" vertical="center"/>
    </xf>
    <xf numFmtId="0" fontId="28" fillId="0" borderId="1" xfId="39" applyFont="1" applyFill="1" applyBorder="1" applyAlignment="1">
      <alignment horizontal="center" vertical="center"/>
    </xf>
    <xf numFmtId="177" fontId="28" fillId="0" borderId="1" xfId="39" applyNumberFormat="1" applyFont="1" applyFill="1" applyBorder="1" applyAlignment="1">
      <alignment horizontal="center" vertical="center"/>
    </xf>
    <xf numFmtId="0" fontId="28" fillId="0" borderId="1" xfId="39" applyFont="1" applyFill="1" applyBorder="1" applyAlignment="1">
      <alignment horizontal="left" vertical="center"/>
    </xf>
    <xf numFmtId="182" fontId="24" fillId="0" borderId="0" xfId="39" applyNumberFormat="1" applyFont="1" applyFill="1"/>
    <xf numFmtId="0" fontId="24" fillId="2" borderId="0" xfId="35" applyFont="1" applyFill="1" applyAlignment="1">
      <alignment vertical="center"/>
    </xf>
    <xf numFmtId="183" fontId="24" fillId="2" borderId="0" xfId="35" applyNumberFormat="1" applyFont="1" applyFill="1"/>
    <xf numFmtId="177" fontId="24" fillId="2" borderId="0" xfId="35" applyNumberFormat="1" applyFont="1" applyFill="1"/>
    <xf numFmtId="182" fontId="24" fillId="2" borderId="0" xfId="35" applyNumberFormat="1" applyFont="1" applyFill="1" applyAlignment="1">
      <alignment vertical="center"/>
    </xf>
    <xf numFmtId="0" fontId="24" fillId="2" borderId="0" xfId="35" applyFont="1" applyFill="1"/>
    <xf numFmtId="183" fontId="7" fillId="2" borderId="0" xfId="25" applyNumberFormat="1" applyFont="1" applyFill="1" applyAlignment="1">
      <alignment horizontal="left" vertical="center"/>
    </xf>
    <xf numFmtId="0" fontId="28" fillId="2" borderId="1" xfId="35" applyFont="1" applyFill="1" applyBorder="1" applyAlignment="1">
      <alignment horizontal="center" vertical="center"/>
    </xf>
    <xf numFmtId="183" fontId="28" fillId="2" borderId="1" xfId="36" applyNumberFormat="1" applyFont="1" applyFill="1" applyBorder="1" applyAlignment="1" applyProtection="1">
      <alignment horizontal="center" vertical="center" wrapText="1"/>
      <protection locked="0"/>
    </xf>
    <xf numFmtId="0" fontId="28" fillId="2" borderId="1" xfId="35" applyFont="1" applyFill="1" applyBorder="1" applyAlignment="1">
      <alignment horizontal="left" vertical="center"/>
    </xf>
    <xf numFmtId="0" fontId="27" fillId="2" borderId="1" xfId="25" applyFont="1" applyFill="1" applyBorder="1" applyAlignment="1">
      <alignment vertical="center"/>
    </xf>
    <xf numFmtId="0" fontId="24" fillId="2" borderId="1" xfId="35" applyFont="1" applyFill="1" applyBorder="1"/>
    <xf numFmtId="183" fontId="87" fillId="2" borderId="0" xfId="25" applyNumberFormat="1" applyFill="1" applyBorder="1" applyAlignment="1">
      <alignment horizontal="center" vertical="center"/>
    </xf>
    <xf numFmtId="0" fontId="87" fillId="2" borderId="0" xfId="25" applyFill="1" applyBorder="1" applyAlignment="1">
      <alignment horizontal="center" vertical="center"/>
    </xf>
    <xf numFmtId="3" fontId="31" fillId="2" borderId="0" xfId="0" applyNumberFormat="1" applyFont="1" applyFill="1" applyBorder="1" applyAlignment="1" applyProtection="1">
      <alignment horizontal="right" vertical="center"/>
    </xf>
    <xf numFmtId="0" fontId="87" fillId="0" borderId="0" xfId="40" applyFill="1" applyAlignment="1">
      <alignment horizontal="left" vertical="center" indent="2"/>
    </xf>
    <xf numFmtId="0" fontId="39" fillId="0" borderId="0" xfId="25" applyFont="1" applyFill="1" applyBorder="1" applyAlignment="1">
      <alignment horizontal="left" vertical="center" indent="2"/>
    </xf>
    <xf numFmtId="179" fontId="60" fillId="0" borderId="0" xfId="0" applyNumberFormat="1" applyFont="1" applyFill="1" applyBorder="1" applyAlignment="1" applyProtection="1">
      <alignment horizontal="right" vertical="center"/>
      <protection locked="0"/>
    </xf>
    <xf numFmtId="179" fontId="40" fillId="0" borderId="1" xfId="40" applyNumberFormat="1" applyFont="1" applyFill="1" applyBorder="1">
      <alignment vertical="center"/>
    </xf>
    <xf numFmtId="0" fontId="27" fillId="2" borderId="4" xfId="40" applyFont="1" applyFill="1" applyBorder="1" applyAlignment="1">
      <alignment horizontal="left" vertical="center" indent="1"/>
    </xf>
    <xf numFmtId="177" fontId="41" fillId="0" borderId="4" xfId="36" applyNumberFormat="1" applyFont="1" applyFill="1" applyBorder="1" applyAlignment="1" applyProtection="1">
      <alignment horizontal="center" vertical="center" wrapText="1"/>
      <protection locked="0"/>
    </xf>
    <xf numFmtId="177" fontId="46" fillId="0" borderId="1" xfId="25" applyNumberFormat="1" applyFont="1" applyFill="1" applyBorder="1">
      <alignment vertical="center"/>
    </xf>
    <xf numFmtId="177" fontId="31" fillId="2" borderId="1" xfId="25" applyNumberFormat="1" applyFont="1" applyFill="1" applyBorder="1">
      <alignment vertical="center"/>
    </xf>
    <xf numFmtId="177" fontId="31" fillId="2" borderId="1" xfId="25" applyNumberFormat="1" applyFont="1" applyFill="1" applyBorder="1" applyAlignment="1">
      <alignment horizontal="right" vertical="center"/>
    </xf>
    <xf numFmtId="183" fontId="24" fillId="0" borderId="0" xfId="42" applyNumberFormat="1" applyFont="1" applyFill="1" applyAlignment="1">
      <alignment horizontal="right"/>
    </xf>
    <xf numFmtId="183" fontId="24" fillId="0" borderId="0" xfId="42" applyNumberFormat="1" applyFont="1" applyFill="1"/>
    <xf numFmtId="0" fontId="87" fillId="0" borderId="6" xfId="25" applyFill="1" applyBorder="1" applyAlignment="1">
      <alignment vertical="center"/>
    </xf>
    <xf numFmtId="183" fontId="87" fillId="0" borderId="6" xfId="25" applyNumberFormat="1" applyFill="1" applyBorder="1" applyAlignment="1">
      <alignment vertical="center"/>
    </xf>
    <xf numFmtId="183" fontId="27" fillId="0" borderId="0" xfId="25" applyNumberFormat="1" applyFont="1" applyFill="1" applyBorder="1" applyAlignment="1">
      <alignment horizontal="right" vertical="center"/>
    </xf>
    <xf numFmtId="183" fontId="28" fillId="0" borderId="1" xfId="42" applyNumberFormat="1" applyFont="1" applyFill="1" applyBorder="1" applyAlignment="1">
      <alignment horizontal="center" vertical="center"/>
    </xf>
    <xf numFmtId="179" fontId="24" fillId="0" borderId="0" xfId="42" applyNumberFormat="1" applyFont="1" applyFill="1"/>
    <xf numFmtId="0" fontId="27" fillId="0" borderId="1" xfId="25" applyFont="1" applyFill="1" applyBorder="1" applyAlignment="1">
      <alignment vertical="center"/>
    </xf>
    <xf numFmtId="0" fontId="39" fillId="0" borderId="0" xfId="25" applyFont="1" applyFill="1" applyBorder="1" applyAlignment="1">
      <alignment horizontal="left" vertical="center" wrapText="1"/>
    </xf>
    <xf numFmtId="183" fontId="39" fillId="0" borderId="0" xfId="25" applyNumberFormat="1" applyFont="1" applyFill="1" applyBorder="1" applyAlignment="1">
      <alignment horizontal="left" vertical="center" wrapText="1"/>
    </xf>
    <xf numFmtId="0" fontId="61" fillId="2" borderId="0" xfId="0" applyFont="1" applyFill="1" applyAlignment="1">
      <alignment vertical="center"/>
    </xf>
    <xf numFmtId="0" fontId="45" fillId="0" borderId="0" xfId="0" applyFont="1" applyFill="1" applyBorder="1" applyAlignment="1">
      <alignment vertical="center"/>
    </xf>
    <xf numFmtId="0" fontId="44" fillId="0" borderId="0" xfId="0" applyFont="1" applyFill="1" applyBorder="1" applyAlignment="1">
      <alignment vertical="center"/>
    </xf>
    <xf numFmtId="0" fontId="62" fillId="2" borderId="0" xfId="25" applyFont="1" applyFill="1" applyAlignment="1">
      <alignment horizontal="center" vertical="center"/>
    </xf>
    <xf numFmtId="0" fontId="63" fillId="2" borderId="1" xfId="42" applyFont="1" applyFill="1" applyBorder="1" applyAlignment="1">
      <alignment horizontal="center" vertical="center"/>
    </xf>
    <xf numFmtId="0" fontId="41" fillId="0" borderId="1" xfId="51" applyFont="1" applyFill="1" applyBorder="1" applyAlignment="1" applyProtection="1">
      <alignment horizontal="left" vertical="center" wrapText="1"/>
      <protection locked="0"/>
    </xf>
    <xf numFmtId="0" fontId="87" fillId="0" borderId="0" xfId="25" applyFill="1" applyAlignment="1">
      <alignment horizontal="left" vertical="center"/>
    </xf>
    <xf numFmtId="0" fontId="87" fillId="0" borderId="0" xfId="25" applyFill="1">
      <alignment vertical="center"/>
    </xf>
    <xf numFmtId="183" fontId="87" fillId="0" borderId="0" xfId="25" applyNumberFormat="1" applyFill="1">
      <alignment vertical="center"/>
    </xf>
    <xf numFmtId="178" fontId="87" fillId="0" borderId="0" xfId="25" applyNumberFormat="1" applyFill="1">
      <alignment vertical="center"/>
    </xf>
    <xf numFmtId="0" fontId="66" fillId="0" borderId="0" xfId="25" applyFont="1" applyFill="1" applyAlignment="1">
      <alignment horizontal="center" vertical="center"/>
    </xf>
    <xf numFmtId="183" fontId="66" fillId="0" borderId="0" xfId="25" applyNumberFormat="1" applyFont="1" applyFill="1" applyAlignment="1">
      <alignment horizontal="center" vertical="center"/>
    </xf>
    <xf numFmtId="178" fontId="66" fillId="0" borderId="0" xfId="25" applyNumberFormat="1" applyFont="1" applyFill="1" applyAlignment="1">
      <alignment horizontal="center" vertical="center"/>
    </xf>
    <xf numFmtId="178" fontId="28" fillId="2" borderId="1" xfId="36" applyNumberFormat="1" applyFont="1" applyFill="1" applyBorder="1" applyAlignment="1" applyProtection="1">
      <alignment horizontal="center" vertical="center" wrapText="1"/>
      <protection locked="0"/>
    </xf>
    <xf numFmtId="0" fontId="28" fillId="2" borderId="1" xfId="51" applyFont="1" applyFill="1" applyBorder="1" applyAlignment="1" applyProtection="1">
      <alignment horizontal="left" vertical="center" wrapText="1"/>
      <protection locked="0"/>
    </xf>
    <xf numFmtId="0" fontId="38" fillId="2" borderId="1" xfId="19" applyFont="1" applyFill="1" applyBorder="1" applyAlignment="1">
      <alignment vertical="center"/>
    </xf>
    <xf numFmtId="0" fontId="0" fillId="2" borderId="1" xfId="25" applyFont="1" applyFill="1" applyBorder="1" applyAlignment="1">
      <alignment vertical="center"/>
    </xf>
    <xf numFmtId="0" fontId="87" fillId="2" borderId="1" xfId="25" applyFill="1" applyBorder="1">
      <alignment vertical="center"/>
    </xf>
    <xf numFmtId="0" fontId="38" fillId="2" borderId="0" xfId="19" applyFont="1" applyFill="1" applyBorder="1" applyAlignment="1">
      <alignment horizontal="right" vertical="center"/>
    </xf>
    <xf numFmtId="185" fontId="67" fillId="0" borderId="0" xfId="29" applyNumberFormat="1" applyFont="1" applyBorder="1" applyAlignment="1">
      <alignment vertical="center"/>
    </xf>
    <xf numFmtId="41" fontId="68" fillId="2" borderId="0" xfId="11" applyFont="1" applyFill="1" applyBorder="1" applyAlignment="1">
      <alignment vertical="center"/>
    </xf>
    <xf numFmtId="41" fontId="68" fillId="0" borderId="0" xfId="11" applyFont="1" applyFill="1" applyBorder="1" applyAlignment="1">
      <alignment vertical="center"/>
    </xf>
    <xf numFmtId="185" fontId="67" fillId="0" borderId="0" xfId="29" applyNumberFormat="1" applyFont="1" applyAlignment="1">
      <alignment vertical="center"/>
    </xf>
    <xf numFmtId="183" fontId="67" fillId="0" borderId="0" xfId="11" applyNumberFormat="1" applyFont="1" applyAlignment="1">
      <alignment vertical="center"/>
    </xf>
    <xf numFmtId="178" fontId="67" fillId="0" borderId="0" xfId="29" applyNumberFormat="1" applyFont="1" applyAlignment="1">
      <alignment vertical="center"/>
    </xf>
    <xf numFmtId="0" fontId="7" fillId="0" borderId="0" xfId="25" applyFont="1" applyFill="1" applyAlignment="1">
      <alignment vertical="center"/>
    </xf>
    <xf numFmtId="183" fontId="7" fillId="0" borderId="0" xfId="25" applyNumberFormat="1" applyFont="1" applyFill="1" applyAlignment="1">
      <alignment vertical="center"/>
    </xf>
    <xf numFmtId="178" fontId="7" fillId="0" borderId="0" xfId="25" applyNumberFormat="1" applyFont="1" applyFill="1" applyAlignment="1">
      <alignment vertical="center"/>
    </xf>
    <xf numFmtId="183" fontId="67" fillId="0" borderId="0" xfId="11" applyNumberFormat="1" applyFont="1" applyFill="1" applyBorder="1" applyAlignment="1" applyProtection="1">
      <alignment horizontal="center" vertical="center"/>
    </xf>
    <xf numFmtId="178" fontId="36" fillId="3" borderId="0" xfId="29" applyNumberFormat="1" applyFont="1" applyFill="1" applyBorder="1" applyAlignment="1" applyProtection="1">
      <alignment horizontal="right" vertical="center"/>
    </xf>
    <xf numFmtId="185" fontId="70" fillId="3" borderId="1" xfId="42" applyNumberFormat="1" applyFont="1" applyFill="1" applyBorder="1" applyAlignment="1" applyProtection="1">
      <alignment horizontal="center" vertical="center"/>
    </xf>
    <xf numFmtId="183" fontId="70" fillId="3" borderId="1" xfId="11" applyNumberFormat="1" applyFont="1" applyFill="1" applyBorder="1" applyAlignment="1" applyProtection="1">
      <alignment horizontal="center" vertical="center"/>
    </xf>
    <xf numFmtId="178" fontId="70" fillId="2" borderId="1" xfId="29" applyNumberFormat="1" applyFont="1" applyFill="1" applyBorder="1" applyAlignment="1">
      <alignment horizontal="center" vertical="center" wrapText="1"/>
    </xf>
    <xf numFmtId="185" fontId="28" fillId="3" borderId="1" xfId="42" applyNumberFormat="1" applyFont="1" applyFill="1" applyBorder="1" applyAlignment="1" applyProtection="1">
      <alignment horizontal="left" vertical="center" wrapText="1"/>
    </xf>
    <xf numFmtId="185" fontId="28" fillId="4" borderId="1" xfId="42" applyNumberFormat="1" applyFont="1" applyFill="1" applyBorder="1" applyAlignment="1" applyProtection="1">
      <alignment horizontal="left" vertical="center" wrapText="1"/>
    </xf>
    <xf numFmtId="183" fontId="33" fillId="2" borderId="1" xfId="11" applyNumberFormat="1" applyFont="1" applyFill="1" applyBorder="1" applyAlignment="1" applyProtection="1">
      <alignment horizontal="right" vertical="center"/>
    </xf>
    <xf numFmtId="178" fontId="33" fillId="2" borderId="1" xfId="29" applyNumberFormat="1" applyFont="1" applyFill="1" applyBorder="1" applyAlignment="1" applyProtection="1">
      <alignment horizontal="right" vertical="center"/>
    </xf>
    <xf numFmtId="185" fontId="34" fillId="0" borderId="1" xfId="42" applyNumberFormat="1" applyFont="1" applyFill="1" applyBorder="1" applyAlignment="1" applyProtection="1">
      <alignment horizontal="left" vertical="center" wrapText="1" indent="2"/>
    </xf>
    <xf numFmtId="185" fontId="34" fillId="4" borderId="1" xfId="42" applyNumberFormat="1" applyFont="1" applyFill="1" applyBorder="1" applyAlignment="1" applyProtection="1">
      <alignment horizontal="left" vertical="center" wrapText="1" indent="2"/>
    </xf>
    <xf numFmtId="43" fontId="68" fillId="0" borderId="0" xfId="11" applyNumberFormat="1" applyFont="1" applyFill="1" applyBorder="1" applyAlignment="1">
      <alignment vertical="center"/>
    </xf>
    <xf numFmtId="185" fontId="28" fillId="0" borderId="1" xfId="42" applyNumberFormat="1" applyFont="1" applyFill="1" applyBorder="1" applyAlignment="1" applyProtection="1">
      <alignment horizontal="left" vertical="center" wrapText="1"/>
    </xf>
    <xf numFmtId="178" fontId="67" fillId="0" borderId="0" xfId="11" applyNumberFormat="1" applyFont="1" applyAlignment="1">
      <alignment vertical="center"/>
    </xf>
    <xf numFmtId="183" fontId="67" fillId="2" borderId="0" xfId="11" applyNumberFormat="1" applyFont="1" applyFill="1" applyAlignment="1">
      <alignment vertical="center"/>
    </xf>
    <xf numFmtId="178" fontId="67" fillId="2" borderId="0" xfId="29" applyNumberFormat="1" applyFont="1" applyFill="1" applyAlignment="1">
      <alignment vertical="center"/>
    </xf>
    <xf numFmtId="0" fontId="55" fillId="0" borderId="0" xfId="25" applyFont="1" applyFill="1" applyAlignment="1">
      <alignment vertical="center"/>
    </xf>
    <xf numFmtId="183" fontId="67" fillId="2" borderId="0" xfId="11" applyNumberFormat="1" applyFont="1" applyFill="1" applyBorder="1" applyAlignment="1" applyProtection="1">
      <alignment horizontal="center" vertical="center"/>
    </xf>
    <xf numFmtId="178" fontId="36" fillId="2" borderId="0" xfId="29" applyNumberFormat="1" applyFont="1" applyFill="1" applyBorder="1" applyAlignment="1" applyProtection="1">
      <alignment horizontal="right" vertical="center"/>
    </xf>
    <xf numFmtId="183" fontId="70" fillId="2" borderId="1" xfId="11" applyNumberFormat="1" applyFont="1" applyFill="1" applyBorder="1" applyAlignment="1" applyProtection="1">
      <alignment horizontal="center" vertical="center"/>
    </xf>
    <xf numFmtId="184" fontId="67" fillId="0" borderId="0" xfId="29" applyNumberFormat="1" applyFont="1" applyBorder="1" applyAlignment="1">
      <alignment vertical="center"/>
    </xf>
    <xf numFmtId="185" fontId="34" fillId="0" borderId="1" xfId="42" applyNumberFormat="1" applyFont="1" applyFill="1" applyBorder="1" applyAlignment="1" applyProtection="1">
      <alignment horizontal="left" vertical="center" wrapText="1" indent="1"/>
    </xf>
    <xf numFmtId="185" fontId="34" fillId="0" borderId="1" xfId="42" applyNumberFormat="1" applyFont="1" applyFill="1" applyBorder="1" applyAlignment="1" applyProtection="1">
      <alignment horizontal="left" vertical="center" wrapText="1"/>
    </xf>
    <xf numFmtId="186" fontId="67" fillId="0" borderId="0" xfId="29" applyNumberFormat="1" applyFont="1" applyBorder="1" applyAlignment="1">
      <alignment vertical="center"/>
    </xf>
    <xf numFmtId="4" fontId="31" fillId="2" borderId="0" xfId="71" applyNumberFormat="1" applyFont="1" applyFill="1" applyBorder="1" applyAlignment="1" applyProtection="1">
      <alignment horizontal="right" vertical="center"/>
    </xf>
    <xf numFmtId="177" fontId="34" fillId="2" borderId="0" xfId="11" applyNumberFormat="1" applyFont="1" applyFill="1" applyBorder="1" applyAlignment="1" applyProtection="1">
      <alignment horizontal="right" vertical="center"/>
    </xf>
    <xf numFmtId="4" fontId="31" fillId="2" borderId="0" xfId="70" applyNumberFormat="1" applyFont="1" applyFill="1" applyBorder="1" applyAlignment="1" applyProtection="1">
      <alignment horizontal="right" vertical="center"/>
    </xf>
    <xf numFmtId="186" fontId="33" fillId="2" borderId="0" xfId="11" applyNumberFormat="1" applyFont="1" applyFill="1" applyBorder="1" applyAlignment="1" applyProtection="1">
      <alignment horizontal="right" vertical="center"/>
    </xf>
    <xf numFmtId="187" fontId="67" fillId="0" borderId="0" xfId="29" applyNumberFormat="1" applyFont="1" applyBorder="1" applyAlignment="1">
      <alignment vertical="center"/>
    </xf>
    <xf numFmtId="188" fontId="33" fillId="2" borderId="1" xfId="11" applyNumberFormat="1" applyFont="1" applyFill="1" applyBorder="1" applyAlignment="1" applyProtection="1">
      <alignment horizontal="right" vertical="center"/>
    </xf>
    <xf numFmtId="188" fontId="34" fillId="2" borderId="1" xfId="11" applyNumberFormat="1" applyFont="1" applyFill="1" applyBorder="1" applyAlignment="1" applyProtection="1">
      <alignment horizontal="right" vertical="center"/>
    </xf>
    <xf numFmtId="176" fontId="33" fillId="2" borderId="1" xfId="11" applyNumberFormat="1" applyFont="1" applyFill="1" applyBorder="1" applyAlignment="1" applyProtection="1">
      <alignment horizontal="right" vertical="center"/>
    </xf>
    <xf numFmtId="176" fontId="34" fillId="2" borderId="1" xfId="11" applyNumberFormat="1" applyFont="1" applyFill="1" applyBorder="1" applyAlignment="1" applyProtection="1">
      <alignment horizontal="right" vertical="center"/>
    </xf>
    <xf numFmtId="176" fontId="45" fillId="0" borderId="1" xfId="2" applyNumberFormat="1" applyFont="1" applyFill="1" applyBorder="1" applyAlignment="1">
      <alignment vertical="center"/>
    </xf>
    <xf numFmtId="176" fontId="43" fillId="2" borderId="1" xfId="19" applyNumberFormat="1" applyFont="1" applyFill="1" applyBorder="1">
      <alignment vertical="center"/>
    </xf>
    <xf numFmtId="176" fontId="28" fillId="2" borderId="1" xfId="25" applyNumberFormat="1" applyFont="1" applyFill="1" applyBorder="1" applyAlignment="1">
      <alignment horizontal="center" vertical="center"/>
    </xf>
    <xf numFmtId="176" fontId="28" fillId="2" borderId="1" xfId="51" applyNumberFormat="1" applyFont="1" applyFill="1" applyBorder="1" applyAlignment="1" applyProtection="1">
      <alignment horizontal="left" vertical="center" wrapText="1"/>
      <protection locked="0"/>
    </xf>
    <xf numFmtId="176" fontId="38" fillId="2" borderId="1" xfId="19" applyNumberFormat="1" applyFont="1" applyFill="1" applyBorder="1" applyAlignment="1">
      <alignment horizontal="right" vertical="center"/>
    </xf>
    <xf numFmtId="176" fontId="27" fillId="2" borderId="1" xfId="25" applyNumberFormat="1" applyFont="1" applyFill="1" applyBorder="1" applyAlignment="1">
      <alignment horizontal="right" vertical="center"/>
    </xf>
    <xf numFmtId="176" fontId="38" fillId="2" borderId="1" xfId="19" applyNumberFormat="1" applyFont="1" applyFill="1" applyBorder="1">
      <alignment vertical="center"/>
    </xf>
    <xf numFmtId="176" fontId="27" fillId="2" borderId="1" xfId="25" applyNumberFormat="1" applyFont="1" applyFill="1" applyBorder="1" applyAlignment="1">
      <alignment vertical="center"/>
    </xf>
    <xf numFmtId="176" fontId="27" fillId="2" borderId="1" xfId="25" applyNumberFormat="1" applyFont="1" applyFill="1" applyBorder="1">
      <alignment vertical="center"/>
    </xf>
    <xf numFmtId="176" fontId="87" fillId="2" borderId="1" xfId="19" applyNumberFormat="1" applyFill="1" applyBorder="1">
      <alignment vertical="center"/>
    </xf>
    <xf numFmtId="176" fontId="87" fillId="2" borderId="1" xfId="25" applyNumberFormat="1" applyFill="1" applyBorder="1">
      <alignment vertical="center"/>
    </xf>
    <xf numFmtId="176" fontId="0" fillId="2" borderId="1" xfId="19" applyNumberFormat="1" applyFont="1" applyFill="1" applyBorder="1" applyAlignment="1">
      <alignment vertical="center"/>
    </xf>
    <xf numFmtId="176" fontId="0" fillId="2" borderId="1" xfId="25" applyNumberFormat="1" applyFont="1" applyFill="1" applyBorder="1" applyAlignment="1">
      <alignment vertical="center"/>
    </xf>
    <xf numFmtId="176" fontId="38" fillId="2" borderId="1" xfId="17" applyNumberFormat="1" applyFont="1" applyFill="1" applyBorder="1">
      <alignment vertical="center"/>
    </xf>
    <xf numFmtId="186" fontId="38" fillId="0" borderId="17" xfId="19" applyNumberFormat="1" applyFont="1" applyFill="1" applyBorder="1" applyAlignment="1">
      <alignment horizontal="right" vertical="center"/>
    </xf>
    <xf numFmtId="186" fontId="38" fillId="0" borderId="1" xfId="19" applyNumberFormat="1" applyFont="1" applyFill="1" applyBorder="1" applyAlignment="1">
      <alignment horizontal="right" vertical="center"/>
    </xf>
    <xf numFmtId="0" fontId="94" fillId="0" borderId="1" xfId="243" applyNumberFormat="1" applyFont="1" applyFill="1" applyBorder="1" applyAlignment="1" applyProtection="1">
      <alignment horizontal="right"/>
      <protection locked="0"/>
    </xf>
    <xf numFmtId="0" fontId="94" fillId="0" borderId="1" xfId="253" applyNumberFormat="1" applyFont="1" applyFill="1" applyBorder="1" applyAlignment="1" applyProtection="1">
      <alignment horizontal="right"/>
      <protection locked="0"/>
    </xf>
    <xf numFmtId="0" fontId="94" fillId="0" borderId="1" xfId="253" applyNumberFormat="1" applyFont="1" applyFill="1" applyBorder="1" applyAlignment="1" applyProtection="1">
      <alignment horizontal="right" vertical="center"/>
      <protection locked="0"/>
    </xf>
    <xf numFmtId="176" fontId="34" fillId="2" borderId="1" xfId="11" applyNumberFormat="1" applyFont="1" applyFill="1" applyBorder="1" applyAlignment="1" applyProtection="1">
      <alignment horizontal="right" vertical="center"/>
    </xf>
    <xf numFmtId="186" fontId="38" fillId="0" borderId="1" xfId="19" applyNumberFormat="1" applyFont="1" applyFill="1" applyBorder="1" applyAlignment="1">
      <alignment horizontal="right" vertical="center"/>
    </xf>
    <xf numFmtId="188" fontId="34" fillId="2" borderId="1" xfId="2" applyNumberFormat="1" applyFont="1" applyFill="1" applyBorder="1" applyAlignment="1" applyProtection="1">
      <alignment horizontal="right" vertical="center"/>
    </xf>
    <xf numFmtId="188" fontId="34" fillId="2" borderId="1" xfId="0" applyNumberFormat="1" applyFont="1" applyFill="1" applyBorder="1" applyAlignment="1" applyProtection="1">
      <alignment horizontal="right" vertical="center"/>
    </xf>
    <xf numFmtId="188" fontId="64" fillId="2" borderId="1" xfId="0" applyNumberFormat="1" applyFont="1" applyFill="1" applyBorder="1" applyAlignment="1" applyProtection="1">
      <alignment horizontal="right" vertical="center"/>
    </xf>
    <xf numFmtId="188" fontId="59" fillId="0" borderId="1" xfId="25" applyNumberFormat="1" applyFont="1" applyFill="1" applyBorder="1">
      <alignment vertical="center"/>
    </xf>
    <xf numFmtId="188" fontId="41" fillId="0" borderId="1" xfId="25" applyNumberFormat="1" applyFont="1" applyFill="1" applyBorder="1">
      <alignment vertical="center"/>
    </xf>
    <xf numFmtId="188" fontId="27" fillId="0" borderId="1" xfId="25" applyNumberFormat="1" applyFont="1" applyFill="1" applyBorder="1">
      <alignment vertical="center"/>
    </xf>
    <xf numFmtId="188" fontId="27" fillId="0" borderId="1" xfId="25" applyNumberFormat="1" applyFont="1" applyFill="1" applyBorder="1" applyAlignment="1">
      <alignment horizontal="left" vertical="center"/>
    </xf>
    <xf numFmtId="188" fontId="27" fillId="0" borderId="1" xfId="25" applyNumberFormat="1" applyFont="1" applyFill="1" applyBorder="1" applyAlignment="1">
      <alignment vertical="center"/>
    </xf>
    <xf numFmtId="188" fontId="27" fillId="2" borderId="1" xfId="25" applyNumberFormat="1" applyFont="1" applyFill="1" applyBorder="1">
      <alignment vertical="center"/>
    </xf>
    <xf numFmtId="188" fontId="24" fillId="0" borderId="1" xfId="42" applyNumberFormat="1" applyFont="1" applyFill="1" applyBorder="1"/>
    <xf numFmtId="188" fontId="59" fillId="2" borderId="1" xfId="25" applyNumberFormat="1" applyFont="1" applyFill="1" applyBorder="1">
      <alignment vertical="center"/>
    </xf>
    <xf numFmtId="188" fontId="28" fillId="2" borderId="1" xfId="35" applyNumberFormat="1" applyFont="1" applyFill="1" applyBorder="1" applyAlignment="1">
      <alignment horizontal="center" vertical="center"/>
    </xf>
    <xf numFmtId="188" fontId="28" fillId="2" borderId="1" xfId="35" applyNumberFormat="1" applyFont="1" applyFill="1" applyBorder="1" applyAlignment="1">
      <alignment horizontal="left" vertical="center"/>
    </xf>
    <xf numFmtId="188" fontId="27" fillId="2" borderId="1" xfId="25" applyNumberFormat="1" applyFont="1" applyFill="1" applyBorder="1" applyAlignment="1">
      <alignment horizontal="right" vertical="center"/>
    </xf>
    <xf numFmtId="188" fontId="31" fillId="2" borderId="1" xfId="0" applyNumberFormat="1" applyFont="1" applyFill="1" applyBorder="1" applyAlignment="1" applyProtection="1">
      <alignment vertical="center"/>
    </xf>
    <xf numFmtId="188" fontId="27" fillId="2" borderId="1" xfId="25" applyNumberFormat="1" applyFont="1" applyFill="1" applyBorder="1" applyAlignment="1">
      <alignment vertical="center"/>
    </xf>
    <xf numFmtId="188" fontId="34" fillId="2" borderId="1" xfId="0" applyNumberFormat="1" applyFont="1" applyFill="1" applyBorder="1" applyAlignment="1">
      <alignment horizontal="right" vertical="center"/>
    </xf>
    <xf numFmtId="188" fontId="34" fillId="2" borderId="1" xfId="35" applyNumberFormat="1" applyFont="1" applyFill="1" applyBorder="1" applyAlignment="1">
      <alignment horizontal="right" vertical="center"/>
    </xf>
    <xf numFmtId="188" fontId="24" fillId="2" borderId="1" xfId="35" applyNumberFormat="1" applyFont="1" applyFill="1" applyBorder="1"/>
    <xf numFmtId="188" fontId="31" fillId="2" borderId="1" xfId="0" applyNumberFormat="1" applyFont="1" applyFill="1" applyBorder="1" applyAlignment="1">
      <alignment horizontal="left" vertical="center"/>
    </xf>
    <xf numFmtId="188" fontId="38" fillId="2" borderId="1" xfId="17" applyNumberFormat="1" applyFont="1" applyFill="1" applyBorder="1" applyAlignment="1">
      <alignment vertical="center"/>
    </xf>
    <xf numFmtId="188" fontId="38" fillId="2" borderId="1" xfId="17" applyNumberFormat="1" applyFont="1" applyFill="1" applyBorder="1" applyAlignment="1">
      <alignment vertical="center" wrapText="1"/>
    </xf>
    <xf numFmtId="176" fontId="34" fillId="0" borderId="1" xfId="0" applyNumberFormat="1" applyFont="1" applyFill="1" applyBorder="1" applyAlignment="1" applyProtection="1">
      <alignment horizontal="right" vertical="center"/>
    </xf>
    <xf numFmtId="188" fontId="34" fillId="0" borderId="1" xfId="0" applyNumberFormat="1" applyFont="1" applyFill="1" applyBorder="1" applyAlignment="1" applyProtection="1">
      <alignment horizontal="right" vertical="center"/>
    </xf>
    <xf numFmtId="188" fontId="33" fillId="2" borderId="1" xfId="0" applyNumberFormat="1" applyFont="1" applyFill="1" applyBorder="1" applyAlignment="1">
      <alignment horizontal="right" vertical="center"/>
    </xf>
    <xf numFmtId="188" fontId="31" fillId="0" borderId="1" xfId="0" applyNumberFormat="1" applyFont="1" applyFill="1" applyBorder="1" applyAlignment="1" applyProtection="1">
      <alignment vertical="center"/>
    </xf>
    <xf numFmtId="188" fontId="31" fillId="0" borderId="17" xfId="0" applyNumberFormat="1" applyFont="1" applyFill="1" applyBorder="1" applyAlignment="1" applyProtection="1">
      <alignment vertical="center"/>
    </xf>
    <xf numFmtId="0" fontId="95" fillId="0" borderId="17" xfId="260" applyFont="1" applyFill="1" applyBorder="1" applyAlignment="1">
      <alignment horizontal="left" vertical="center" wrapText="1"/>
    </xf>
    <xf numFmtId="188" fontId="28" fillId="2" borderId="1" xfId="0" applyNumberFormat="1" applyFont="1" applyFill="1" applyBorder="1" applyAlignment="1">
      <alignment horizontal="center" vertical="center"/>
    </xf>
    <xf numFmtId="188" fontId="28" fillId="2" borderId="1" xfId="0" applyNumberFormat="1" applyFont="1" applyFill="1" applyBorder="1" applyAlignment="1">
      <alignment vertical="center"/>
    </xf>
    <xf numFmtId="188" fontId="24" fillId="2" borderId="1" xfId="0" applyNumberFormat="1" applyFont="1" applyFill="1" applyBorder="1" applyAlignment="1"/>
    <xf numFmtId="188" fontId="28" fillId="2" borderId="1" xfId="0" applyNumberFormat="1" applyFont="1" applyFill="1" applyBorder="1" applyAlignment="1">
      <alignment horizontal="left" vertical="center"/>
    </xf>
    <xf numFmtId="188" fontId="34" fillId="0" borderId="1" xfId="0" applyNumberFormat="1" applyFont="1" applyFill="1" applyBorder="1" applyAlignment="1">
      <alignment horizontal="right" vertical="center"/>
    </xf>
    <xf numFmtId="188" fontId="31" fillId="0" borderId="1" xfId="19" applyNumberFormat="1" applyFont="1" applyFill="1" applyBorder="1">
      <alignment vertical="center"/>
    </xf>
    <xf numFmtId="188" fontId="38" fillId="0" borderId="1" xfId="19" applyNumberFormat="1" applyFont="1" applyFill="1" applyBorder="1">
      <alignment vertical="center"/>
    </xf>
    <xf numFmtId="188" fontId="43" fillId="0" borderId="1" xfId="19" applyNumberFormat="1" applyFont="1" applyFill="1" applyBorder="1">
      <alignment vertical="center"/>
    </xf>
    <xf numFmtId="188" fontId="28" fillId="0" borderId="1" xfId="19" applyNumberFormat="1" applyFont="1" applyFill="1" applyBorder="1" applyAlignment="1">
      <alignment horizontal="center" vertical="center"/>
    </xf>
    <xf numFmtId="188" fontId="28" fillId="0" borderId="1" xfId="51" applyNumberFormat="1" applyFont="1" applyFill="1" applyBorder="1" applyAlignment="1" applyProtection="1">
      <alignment horizontal="left" vertical="center" wrapText="1"/>
      <protection locked="0"/>
    </xf>
    <xf numFmtId="188" fontId="38" fillId="0" borderId="1" xfId="19" applyNumberFormat="1" applyFont="1" applyFill="1" applyBorder="1" applyAlignment="1">
      <alignment horizontal="right" vertical="center"/>
    </xf>
    <xf numFmtId="188" fontId="87" fillId="0" borderId="1" xfId="19" applyNumberFormat="1" applyFill="1" applyBorder="1">
      <alignment vertical="center"/>
    </xf>
    <xf numFmtId="188" fontId="27" fillId="0" borderId="1" xfId="0" applyNumberFormat="1" applyFont="1" applyFill="1" applyBorder="1" applyAlignment="1" applyProtection="1">
      <alignment vertical="center"/>
    </xf>
    <xf numFmtId="188" fontId="27" fillId="0" borderId="1" xfId="25" applyNumberFormat="1" applyFont="1" applyFill="1" applyBorder="1" applyAlignment="1">
      <alignment horizontal="right" vertical="center"/>
    </xf>
    <xf numFmtId="186" fontId="38" fillId="0" borderId="18" xfId="19" applyNumberFormat="1" applyFont="1" applyFill="1" applyBorder="1" applyAlignment="1">
      <alignment horizontal="right" vertical="center"/>
    </xf>
    <xf numFmtId="0" fontId="87" fillId="0" borderId="18" xfId="19" applyFill="1" applyBorder="1">
      <alignment vertical="center"/>
    </xf>
    <xf numFmtId="186" fontId="43" fillId="0" borderId="18" xfId="19" applyNumberFormat="1" applyFont="1" applyFill="1" applyBorder="1">
      <alignment vertical="center"/>
    </xf>
    <xf numFmtId="0" fontId="87" fillId="0" borderId="0" xfId="19" applyFill="1">
      <alignment vertical="center"/>
    </xf>
    <xf numFmtId="176" fontId="33" fillId="0" borderId="1" xfId="0" applyNumberFormat="1" applyFont="1" applyFill="1" applyBorder="1" applyAlignment="1" applyProtection="1">
      <alignment horizontal="right" vertical="center"/>
    </xf>
    <xf numFmtId="176" fontId="31" fillId="0" borderId="1" xfId="0" applyNumberFormat="1" applyFont="1" applyFill="1" applyBorder="1" applyAlignment="1" applyProtection="1">
      <alignment vertical="center"/>
    </xf>
    <xf numFmtId="176" fontId="45" fillId="0" borderId="1" xfId="17" applyNumberFormat="1" applyFont="1" applyFill="1" applyBorder="1" applyAlignment="1">
      <alignment vertical="center"/>
    </xf>
    <xf numFmtId="49" fontId="47" fillId="0" borderId="17" xfId="0" applyNumberFormat="1" applyFont="1" applyBorder="1" applyAlignment="1"/>
    <xf numFmtId="176" fontId="45" fillId="0" borderId="17" xfId="17" applyNumberFormat="1" applyFont="1" applyFill="1" applyBorder="1" applyAlignment="1">
      <alignment vertical="center"/>
    </xf>
    <xf numFmtId="176" fontId="46" fillId="2" borderId="1" xfId="43" applyNumberFormat="1" applyFont="1" applyFill="1" applyBorder="1" applyAlignment="1">
      <alignment horizontal="right" vertical="center"/>
    </xf>
    <xf numFmtId="176" fontId="27" fillId="2" borderId="1" xfId="0" applyNumberFormat="1" applyFont="1" applyFill="1" applyBorder="1" applyAlignment="1" applyProtection="1">
      <alignment horizontal="right" vertical="center"/>
    </xf>
    <xf numFmtId="176" fontId="50" fillId="2" borderId="1" xfId="17" applyNumberFormat="1" applyFont="1" applyFill="1" applyBorder="1" applyAlignment="1">
      <alignment horizontal="right" vertical="center"/>
    </xf>
    <xf numFmtId="176" fontId="27" fillId="0" borderId="1" xfId="0" applyNumberFormat="1" applyFont="1" applyFill="1" applyBorder="1" applyAlignment="1" applyProtection="1">
      <alignment horizontal="right" vertical="center"/>
    </xf>
    <xf numFmtId="176" fontId="50" fillId="0" borderId="1" xfId="17" applyNumberFormat="1" applyFont="1" applyFill="1" applyBorder="1" applyAlignment="1">
      <alignment horizontal="right" vertical="center"/>
    </xf>
    <xf numFmtId="49" fontId="27" fillId="0" borderId="17" xfId="0" applyNumberFormat="1" applyFont="1" applyFill="1" applyBorder="1" applyAlignment="1" applyProtection="1">
      <alignment vertical="center"/>
    </xf>
    <xf numFmtId="176" fontId="27" fillId="0" borderId="17" xfId="0" applyNumberFormat="1" applyFont="1" applyFill="1" applyBorder="1" applyAlignment="1" applyProtection="1">
      <alignment horizontal="right" vertical="center"/>
    </xf>
    <xf numFmtId="176" fontId="41" fillId="0" borderId="1" xfId="25" applyNumberFormat="1" applyFont="1" applyFill="1" applyBorder="1">
      <alignment vertical="center"/>
    </xf>
    <xf numFmtId="176" fontId="43" fillId="0" borderId="1" xfId="19" applyNumberFormat="1" applyFont="1" applyFill="1" applyBorder="1">
      <alignment vertical="center"/>
    </xf>
    <xf numFmtId="176" fontId="27" fillId="0" borderId="1" xfId="25" applyNumberFormat="1" applyFont="1" applyFill="1" applyBorder="1">
      <alignment vertical="center"/>
    </xf>
    <xf numFmtId="176" fontId="34" fillId="0" borderId="1" xfId="42" applyNumberFormat="1" applyFont="1" applyFill="1" applyBorder="1" applyAlignment="1">
      <alignment horizontal="right" vertical="center"/>
    </xf>
    <xf numFmtId="176" fontId="27" fillId="0" borderId="1" xfId="25" applyNumberFormat="1" applyFont="1" applyFill="1" applyBorder="1" applyAlignment="1">
      <alignment horizontal="left" vertical="center"/>
    </xf>
    <xf numFmtId="176" fontId="24" fillId="0" borderId="1" xfId="42" applyNumberFormat="1" applyFont="1" applyFill="1" applyBorder="1"/>
    <xf numFmtId="176" fontId="27" fillId="0" borderId="1" xfId="25" applyNumberFormat="1" applyFont="1" applyFill="1" applyBorder="1" applyAlignment="1">
      <alignment vertical="center"/>
    </xf>
    <xf numFmtId="176" fontId="46" fillId="2" borderId="1" xfId="0" applyNumberFormat="1" applyFont="1" applyFill="1" applyBorder="1" applyAlignment="1">
      <alignment horizontal="right" vertical="center"/>
    </xf>
    <xf numFmtId="176" fontId="31" fillId="2" borderId="1" xfId="0" applyNumberFormat="1" applyFont="1" applyFill="1" applyBorder="1" applyAlignment="1">
      <alignment horizontal="right" vertical="center"/>
    </xf>
    <xf numFmtId="176" fontId="97" fillId="2" borderId="1" xfId="19" applyNumberFormat="1" applyFont="1" applyFill="1" applyBorder="1">
      <alignment vertical="center"/>
    </xf>
    <xf numFmtId="0" fontId="21" fillId="0" borderId="17" xfId="303" applyFont="1" applyBorder="1" applyAlignment="1">
      <alignment horizontal="center" vertical="center"/>
    </xf>
    <xf numFmtId="184" fontId="33" fillId="2" borderId="1" xfId="29" applyNumberFormat="1" applyFont="1" applyFill="1" applyBorder="1" applyAlignment="1" applyProtection="1">
      <alignment horizontal="right" vertical="center"/>
    </xf>
    <xf numFmtId="184" fontId="59" fillId="2" borderId="1" xfId="25" applyNumberFormat="1" applyFont="1" applyFill="1" applyBorder="1">
      <alignment vertical="center"/>
    </xf>
    <xf numFmtId="184" fontId="21" fillId="0" borderId="17" xfId="303" applyNumberFormat="1" applyFont="1" applyBorder="1" applyAlignment="1">
      <alignment horizontal="center" vertical="center"/>
    </xf>
    <xf numFmtId="184" fontId="21" fillId="0" borderId="17" xfId="306" applyNumberFormat="1" applyFont="1" applyBorder="1" applyAlignment="1">
      <alignment horizontal="center" vertical="center"/>
    </xf>
    <xf numFmtId="189" fontId="28" fillId="2" borderId="1" xfId="35" applyNumberFormat="1" applyFont="1" applyFill="1" applyBorder="1" applyAlignment="1">
      <alignment horizontal="right" vertical="center"/>
    </xf>
    <xf numFmtId="189" fontId="59" fillId="2" borderId="1" xfId="25" applyNumberFormat="1" applyFont="1" applyFill="1" applyBorder="1" applyAlignment="1">
      <alignment horizontal="right" vertical="center"/>
    </xf>
    <xf numFmtId="189" fontId="27" fillId="2" borderId="1" xfId="25" applyNumberFormat="1" applyFont="1" applyFill="1" applyBorder="1" applyAlignment="1">
      <alignment horizontal="right" vertical="center"/>
    </xf>
    <xf numFmtId="189" fontId="55" fillId="2" borderId="1" xfId="25" applyNumberFormat="1" applyFont="1" applyFill="1" applyBorder="1" applyAlignment="1">
      <alignment horizontal="right" vertical="center"/>
    </xf>
    <xf numFmtId="189" fontId="24" fillId="2" borderId="1" xfId="35" applyNumberFormat="1" applyFont="1" applyFill="1" applyBorder="1"/>
    <xf numFmtId="189" fontId="34" fillId="2" borderId="1" xfId="35" applyNumberFormat="1" applyFont="1" applyFill="1" applyBorder="1" applyAlignment="1">
      <alignment horizontal="right"/>
    </xf>
    <xf numFmtId="184" fontId="27" fillId="2" borderId="1" xfId="25" applyNumberFormat="1" applyFont="1" applyFill="1" applyBorder="1" applyAlignment="1">
      <alignment horizontal="right" vertical="center"/>
    </xf>
    <xf numFmtId="184" fontId="27" fillId="2" borderId="1" xfId="25" applyNumberFormat="1" applyFont="1" applyFill="1" applyBorder="1" applyAlignment="1">
      <alignment vertical="center"/>
    </xf>
    <xf numFmtId="184" fontId="34" fillId="2" borderId="1" xfId="35" applyNumberFormat="1" applyFont="1" applyFill="1" applyBorder="1" applyAlignment="1">
      <alignment horizontal="right" vertical="center"/>
    </xf>
    <xf numFmtId="184" fontId="24" fillId="2" borderId="1" xfId="35" applyNumberFormat="1" applyFont="1" applyFill="1" applyBorder="1"/>
    <xf numFmtId="184" fontId="28" fillId="0" borderId="1" xfId="36" applyNumberFormat="1" applyFont="1" applyFill="1" applyBorder="1" applyAlignment="1" applyProtection="1">
      <alignment horizontal="center" vertical="center" wrapText="1"/>
      <protection locked="0"/>
    </xf>
    <xf numFmtId="184" fontId="43" fillId="0" borderId="1" xfId="19" applyNumberFormat="1" applyFont="1" applyFill="1" applyBorder="1" applyAlignment="1">
      <alignment horizontal="right" vertical="center"/>
    </xf>
    <xf numFmtId="184" fontId="38" fillId="0" borderId="1" xfId="19" applyNumberFormat="1" applyFont="1" applyFill="1" applyBorder="1" applyAlignment="1">
      <alignment horizontal="right" vertical="center"/>
    </xf>
    <xf numFmtId="184" fontId="87" fillId="0" borderId="1" xfId="19" applyNumberFormat="1" applyFill="1" applyBorder="1">
      <alignment vertical="center"/>
    </xf>
    <xf numFmtId="184" fontId="38" fillId="0" borderId="1" xfId="19" applyNumberFormat="1" applyFont="1" applyFill="1" applyBorder="1">
      <alignment vertical="center"/>
    </xf>
    <xf numFmtId="184" fontId="28" fillId="0" borderId="4" xfId="36" applyNumberFormat="1" applyFont="1" applyFill="1" applyBorder="1" applyAlignment="1" applyProtection="1">
      <alignment horizontal="center" vertical="center" wrapText="1"/>
      <protection locked="0"/>
    </xf>
    <xf numFmtId="184" fontId="43" fillId="0" borderId="4" xfId="19" applyNumberFormat="1" applyFont="1" applyFill="1" applyBorder="1" applyAlignment="1">
      <alignment horizontal="right" vertical="center"/>
    </xf>
    <xf numFmtId="184" fontId="38" fillId="0" borderId="4" xfId="19" applyNumberFormat="1" applyFont="1" applyFill="1" applyBorder="1" applyAlignment="1">
      <alignment horizontal="right" vertical="center"/>
    </xf>
    <xf numFmtId="185" fontId="69" fillId="3" borderId="0" xfId="29" quotePrefix="1" applyNumberFormat="1" applyFont="1" applyFill="1" applyAlignment="1" applyProtection="1">
      <alignment horizontal="center" vertical="center"/>
    </xf>
    <xf numFmtId="183" fontId="69" fillId="3" borderId="0" xfId="29" applyNumberFormat="1" applyFont="1" applyFill="1" applyAlignment="1" applyProtection="1">
      <alignment horizontal="center" vertical="center"/>
    </xf>
    <xf numFmtId="178" fontId="69" fillId="3" borderId="0" xfId="29" applyNumberFormat="1" applyFont="1" applyFill="1" applyAlignment="1" applyProtection="1">
      <alignment horizontal="center" vertical="center"/>
    </xf>
    <xf numFmtId="185" fontId="39" fillId="0" borderId="7" xfId="29" applyNumberFormat="1" applyFont="1" applyBorder="1" applyAlignment="1">
      <alignment horizontal="left" vertical="center" wrapText="1"/>
    </xf>
    <xf numFmtId="183" fontId="39" fillId="0" borderId="7" xfId="29" applyNumberFormat="1" applyFont="1" applyBorder="1" applyAlignment="1">
      <alignment horizontal="left" vertical="center"/>
    </xf>
    <xf numFmtId="178" fontId="39" fillId="0" borderId="7" xfId="29" applyNumberFormat="1" applyFont="1" applyBorder="1" applyAlignment="1">
      <alignment horizontal="left" vertical="center"/>
    </xf>
    <xf numFmtId="185" fontId="69" fillId="3" borderId="0" xfId="29" applyNumberFormat="1" applyFont="1" applyFill="1" applyAlignment="1" applyProtection="1">
      <alignment horizontal="center" vertical="center"/>
    </xf>
    <xf numFmtId="0" fontId="7" fillId="0" borderId="0" xfId="25" applyFont="1" applyFill="1" applyAlignment="1">
      <alignment horizontal="left" vertical="center"/>
    </xf>
    <xf numFmtId="183" fontId="7" fillId="0" borderId="0" xfId="25" applyNumberFormat="1" applyFont="1" applyFill="1" applyAlignment="1">
      <alignment horizontal="left" vertical="center"/>
    </xf>
    <xf numFmtId="178" fontId="7" fillId="0" borderId="0" xfId="25" applyNumberFormat="1" applyFont="1" applyFill="1" applyAlignment="1">
      <alignment horizontal="left" vertical="center"/>
    </xf>
    <xf numFmtId="0" fontId="65" fillId="0" borderId="0" xfId="25" applyFont="1" applyFill="1" applyAlignment="1">
      <alignment horizontal="center" vertical="center"/>
    </xf>
    <xf numFmtId="183" fontId="65" fillId="0" borderId="0" xfId="25" applyNumberFormat="1" applyFont="1" applyFill="1" applyAlignment="1">
      <alignment horizontal="center" vertical="center"/>
    </xf>
    <xf numFmtId="178" fontId="65" fillId="0" borderId="0" xfId="25" applyNumberFormat="1" applyFont="1" applyFill="1" applyAlignment="1">
      <alignment horizontal="center" vertical="center"/>
    </xf>
    <xf numFmtId="0" fontId="87" fillId="2" borderId="7" xfId="25" applyFont="1" applyFill="1" applyBorder="1" applyAlignment="1">
      <alignment horizontal="left" vertical="center" wrapText="1"/>
    </xf>
    <xf numFmtId="183" fontId="0" fillId="2" borderId="7" xfId="25" applyNumberFormat="1" applyFont="1" applyFill="1" applyBorder="1" applyAlignment="1">
      <alignment horizontal="left" vertical="center" wrapText="1"/>
    </xf>
    <xf numFmtId="178" fontId="0" fillId="2" borderId="7" xfId="25" applyNumberFormat="1" applyFont="1" applyFill="1" applyBorder="1" applyAlignment="1">
      <alignment horizontal="left" vertical="center" wrapText="1"/>
    </xf>
    <xf numFmtId="0" fontId="0" fillId="2" borderId="7" xfId="25" applyFont="1" applyFill="1" applyBorder="1" applyAlignment="1">
      <alignment horizontal="left" vertical="center" wrapText="1"/>
    </xf>
    <xf numFmtId="0" fontId="18" fillId="0" borderId="0" xfId="0" applyFont="1" applyAlignment="1">
      <alignment horizontal="center" vertical="center"/>
    </xf>
    <xf numFmtId="0" fontId="93" fillId="0" borderId="0" xfId="0" applyNumberFormat="1" applyFont="1" applyAlignment="1">
      <alignment horizontal="left" vertical="justify" wrapText="1"/>
    </xf>
    <xf numFmtId="0" fontId="34" fillId="0" borderId="0" xfId="0" applyNumberFormat="1" applyFont="1" applyAlignment="1">
      <alignment horizontal="left" vertical="justify" wrapText="1"/>
    </xf>
    <xf numFmtId="0" fontId="25" fillId="0" borderId="0" xfId="25" applyFont="1" applyFill="1" applyAlignment="1">
      <alignment horizontal="center" vertical="center"/>
    </xf>
    <xf numFmtId="0" fontId="87" fillId="0" borderId="6" xfId="25" applyFill="1" applyBorder="1" applyAlignment="1">
      <alignment horizontal="right"/>
    </xf>
    <xf numFmtId="0" fontId="87" fillId="0" borderId="7" xfId="25" applyFill="1" applyBorder="1" applyAlignment="1">
      <alignment vertical="center" wrapText="1"/>
    </xf>
    <xf numFmtId="183" fontId="25" fillId="0" borderId="0" xfId="25" applyNumberFormat="1" applyFont="1" applyFill="1" applyAlignment="1">
      <alignment horizontal="center" vertical="center"/>
    </xf>
    <xf numFmtId="0" fontId="39" fillId="2" borderId="7" xfId="25" applyFont="1" applyFill="1" applyBorder="1" applyAlignment="1">
      <alignment horizontal="left" vertical="center" wrapText="1"/>
    </xf>
    <xf numFmtId="183" fontId="39" fillId="2" borderId="7" xfId="25" applyNumberFormat="1" applyFont="1" applyFill="1" applyBorder="1" applyAlignment="1">
      <alignment horizontal="left" vertical="center" wrapText="1"/>
    </xf>
    <xf numFmtId="0" fontId="39" fillId="0" borderId="0" xfId="25" applyFont="1" applyFill="1" applyBorder="1" applyAlignment="1">
      <alignment horizontal="center" vertical="center"/>
    </xf>
    <xf numFmtId="14" fontId="28" fillId="0" borderId="1" xfId="36" applyNumberFormat="1" applyFont="1" applyFill="1" applyBorder="1" applyAlignment="1" applyProtection="1">
      <alignment horizontal="center" vertical="center"/>
      <protection locked="0"/>
    </xf>
    <xf numFmtId="0" fontId="31" fillId="0" borderId="4" xfId="0" applyFont="1" applyFill="1" applyBorder="1" applyAlignment="1">
      <alignment horizontal="left" vertical="center"/>
    </xf>
    <xf numFmtId="0" fontId="31" fillId="0" borderId="3" xfId="0" applyFont="1" applyFill="1" applyBorder="1" applyAlignment="1">
      <alignment horizontal="left" vertical="center"/>
    </xf>
    <xf numFmtId="176" fontId="31" fillId="2" borderId="4" xfId="0" applyNumberFormat="1" applyFont="1" applyFill="1" applyBorder="1" applyAlignment="1">
      <alignment horizontal="center" vertical="center"/>
    </xf>
    <xf numFmtId="176" fontId="31" fillId="2" borderId="3" xfId="0" applyNumberFormat="1" applyFont="1" applyFill="1" applyBorder="1" applyAlignment="1">
      <alignment horizontal="center" vertical="center"/>
    </xf>
    <xf numFmtId="0" fontId="31" fillId="2" borderId="4" xfId="0" applyFont="1" applyFill="1" applyBorder="1" applyAlignment="1">
      <alignment horizontal="left" vertical="center"/>
    </xf>
    <xf numFmtId="0" fontId="31" fillId="2" borderId="3" xfId="0" applyFont="1" applyFill="1" applyBorder="1" applyAlignment="1">
      <alignment horizontal="left" vertical="center"/>
    </xf>
    <xf numFmtId="0" fontId="40" fillId="2" borderId="4" xfId="25" applyFont="1" applyFill="1" applyBorder="1" applyAlignment="1">
      <alignment horizontal="left" vertical="center"/>
    </xf>
    <xf numFmtId="0" fontId="40" fillId="2" borderId="3" xfId="25" applyFont="1" applyFill="1" applyBorder="1" applyAlignment="1">
      <alignment horizontal="left" vertical="center"/>
    </xf>
    <xf numFmtId="176" fontId="31" fillId="2" borderId="1" xfId="0" applyNumberFormat="1" applyFont="1" applyFill="1" applyBorder="1" applyAlignment="1">
      <alignment horizontal="center" vertical="center"/>
    </xf>
    <xf numFmtId="0" fontId="40" fillId="2" borderId="1" xfId="25" applyFont="1" applyFill="1" applyBorder="1" applyAlignment="1">
      <alignment horizontal="left" vertical="center"/>
    </xf>
    <xf numFmtId="0" fontId="27" fillId="0" borderId="7" xfId="40" applyFont="1" applyFill="1" applyBorder="1" applyAlignment="1">
      <alignment horizontal="left" vertical="center" wrapText="1"/>
    </xf>
    <xf numFmtId="0" fontId="7" fillId="2" borderId="0" xfId="25" applyFont="1" applyFill="1" applyAlignment="1">
      <alignment horizontal="left" vertical="center"/>
    </xf>
    <xf numFmtId="183" fontId="7" fillId="2" borderId="0" xfId="25" applyNumberFormat="1" applyFont="1" applyFill="1" applyAlignment="1">
      <alignment horizontal="left" vertical="center"/>
    </xf>
    <xf numFmtId="0" fontId="25" fillId="2" borderId="0" xfId="25" applyFont="1" applyFill="1" applyAlignment="1">
      <alignment horizontal="center" vertical="center"/>
    </xf>
    <xf numFmtId="183" fontId="25" fillId="2" borderId="0" xfId="25" applyNumberFormat="1" applyFont="1" applyFill="1" applyAlignment="1">
      <alignment horizontal="center" vertical="center"/>
    </xf>
    <xf numFmtId="0" fontId="87" fillId="2" borderId="6" xfId="25" applyFill="1" applyBorder="1" applyAlignment="1">
      <alignment horizontal="center" vertical="center"/>
    </xf>
    <xf numFmtId="183" fontId="87" fillId="2" borderId="6" xfId="25" applyNumberFormat="1" applyFill="1" applyBorder="1" applyAlignment="1">
      <alignment horizontal="center" vertical="center"/>
    </xf>
    <xf numFmtId="0" fontId="87" fillId="2" borderId="0" xfId="25" applyFill="1" applyAlignment="1">
      <alignment horizontal="left" vertical="center" wrapText="1"/>
    </xf>
    <xf numFmtId="183" fontId="87" fillId="2" borderId="0" xfId="25" applyNumberFormat="1" applyFill="1" applyAlignment="1">
      <alignment horizontal="left" vertical="center" wrapText="1"/>
    </xf>
    <xf numFmtId="0" fontId="22" fillId="0" borderId="0" xfId="0" applyFont="1" applyAlignment="1">
      <alignment horizontal="left" vertical="justify" wrapText="1"/>
    </xf>
    <xf numFmtId="0" fontId="23" fillId="0" borderId="0" xfId="0" applyFont="1" applyAlignment="1">
      <alignment horizontal="left" vertical="justify" wrapText="1"/>
    </xf>
    <xf numFmtId="0" fontId="12" fillId="0" borderId="0" xfId="25" applyFont="1" applyFill="1" applyAlignment="1">
      <alignment horizontal="left" vertical="center"/>
    </xf>
    <xf numFmtId="0" fontId="58" fillId="0" borderId="0" xfId="25" applyFont="1" applyFill="1" applyAlignment="1">
      <alignment horizontal="center" vertical="center"/>
    </xf>
    <xf numFmtId="0" fontId="39" fillId="0" borderId="0" xfId="25" applyFont="1" applyFill="1" applyAlignment="1">
      <alignment horizontal="left" vertical="center" wrapText="1"/>
    </xf>
    <xf numFmtId="0" fontId="87" fillId="0" borderId="7" xfId="40" applyFill="1" applyBorder="1" applyAlignment="1">
      <alignment horizontal="left" vertical="center" wrapText="1"/>
    </xf>
    <xf numFmtId="183" fontId="87" fillId="0" borderId="7" xfId="40" applyNumberFormat="1" applyFill="1" applyBorder="1" applyAlignment="1">
      <alignment horizontal="left" vertical="center" wrapText="1"/>
    </xf>
    <xf numFmtId="0" fontId="27" fillId="2" borderId="6" xfId="10" applyFont="1" applyFill="1" applyBorder="1" applyAlignment="1">
      <alignment horizontal="right" vertical="center"/>
    </xf>
    <xf numFmtId="0" fontId="87" fillId="2" borderId="0" xfId="10" applyFill="1" applyAlignment="1">
      <alignment horizontal="left" vertical="center" wrapText="1"/>
    </xf>
    <xf numFmtId="179" fontId="28" fillId="2" borderId="0" xfId="16" applyNumberFormat="1" applyFont="1" applyFill="1" applyBorder="1" applyAlignment="1">
      <alignment horizontal="center" vertical="center"/>
    </xf>
    <xf numFmtId="0" fontId="28" fillId="2" borderId="0" xfId="16" applyFont="1" applyFill="1" applyBorder="1" applyAlignment="1">
      <alignment horizontal="center" vertical="center"/>
    </xf>
    <xf numFmtId="0" fontId="0" fillId="2" borderId="0" xfId="10" applyFont="1" applyFill="1" applyAlignment="1">
      <alignment horizontal="left" vertical="center" wrapText="1"/>
    </xf>
    <xf numFmtId="0" fontId="19" fillId="0" borderId="0" xfId="0" applyFont="1" applyAlignment="1">
      <alignment horizontal="left" vertical="justify" wrapText="1"/>
    </xf>
    <xf numFmtId="0" fontId="20" fillId="0" borderId="0" xfId="0" applyFont="1" applyAlignment="1">
      <alignment horizontal="left" vertical="justify"/>
    </xf>
    <xf numFmtId="183" fontId="87" fillId="0" borderId="6" xfId="25" applyNumberFormat="1" applyBorder="1" applyAlignment="1">
      <alignment horizontal="right" vertical="center"/>
    </xf>
    <xf numFmtId="0" fontId="87" fillId="0" borderId="6" xfId="25" applyBorder="1" applyAlignment="1">
      <alignment horizontal="right" vertical="center"/>
    </xf>
    <xf numFmtId="0" fontId="0" fillId="0" borderId="7" xfId="19" applyFont="1" applyFill="1" applyBorder="1" applyAlignment="1">
      <alignment horizontal="left" vertical="center" wrapText="1"/>
    </xf>
    <xf numFmtId="183" fontId="0" fillId="0" borderId="7" xfId="19" applyNumberFormat="1" applyFont="1" applyFill="1" applyBorder="1" applyAlignment="1">
      <alignment horizontal="left" vertical="center" wrapText="1"/>
    </xf>
    <xf numFmtId="0" fontId="96" fillId="0" borderId="0" xfId="0" applyNumberFormat="1" applyFont="1" applyAlignment="1">
      <alignment vertical="justify" wrapText="1"/>
    </xf>
    <xf numFmtId="0" fontId="0" fillId="0" borderId="0" xfId="0" applyNumberFormat="1" applyAlignment="1">
      <alignment vertical="justify" wrapText="1"/>
    </xf>
    <xf numFmtId="0" fontId="87" fillId="0" borderId="6" xfId="17" applyFill="1" applyBorder="1" applyAlignment="1">
      <alignment horizontal="right" vertical="center"/>
    </xf>
    <xf numFmtId="0" fontId="47" fillId="0" borderId="7" xfId="17" applyFont="1" applyFill="1" applyBorder="1" applyAlignment="1">
      <alignment horizontal="left" vertical="center" wrapText="1"/>
    </xf>
    <xf numFmtId="0" fontId="31" fillId="0" borderId="0" xfId="17" applyFont="1" applyFill="1" applyAlignment="1">
      <alignment horizontal="left" vertical="center" wrapText="1"/>
    </xf>
    <xf numFmtId="0" fontId="0" fillId="0" borderId="0" xfId="17" applyFont="1" applyFill="1" applyAlignment="1">
      <alignment horizontal="left" vertical="center" wrapText="1"/>
    </xf>
    <xf numFmtId="0" fontId="28" fillId="2" borderId="1" xfId="17" applyFont="1" applyFill="1" applyBorder="1" applyAlignment="1">
      <alignment horizontal="center" vertical="center" wrapText="1"/>
    </xf>
    <xf numFmtId="0" fontId="49" fillId="0" borderId="0" xfId="17" applyFont="1" applyFill="1" applyBorder="1" applyAlignment="1">
      <alignment horizontal="center" vertical="center"/>
    </xf>
    <xf numFmtId="0" fontId="87" fillId="2" borderId="6" xfId="17" applyFill="1" applyBorder="1" applyAlignment="1">
      <alignment horizontal="center" vertical="center"/>
    </xf>
    <xf numFmtId="177" fontId="28" fillId="2" borderId="1" xfId="17"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0" fillId="2" borderId="0" xfId="19" applyFont="1" applyFill="1" applyAlignment="1">
      <alignment horizontal="left" vertical="center" wrapText="1"/>
    </xf>
    <xf numFmtId="0" fontId="87" fillId="0" borderId="6" xfId="25" applyFill="1" applyBorder="1" applyAlignment="1">
      <alignment horizontal="center" vertical="center"/>
    </xf>
    <xf numFmtId="176" fontId="0" fillId="0" borderId="7" xfId="19" applyNumberFormat="1" applyFont="1" applyFill="1" applyBorder="1" applyAlignment="1">
      <alignment horizontal="left" vertical="center" wrapText="1"/>
    </xf>
    <xf numFmtId="0" fontId="27" fillId="2" borderId="0" xfId="19" applyFont="1" applyFill="1" applyAlignment="1">
      <alignment horizontal="left" vertical="center" wrapText="1"/>
    </xf>
    <xf numFmtId="177" fontId="41" fillId="0" borderId="1" xfId="36" applyNumberFormat="1" applyFont="1" applyFill="1" applyBorder="1" applyAlignment="1" applyProtection="1">
      <alignment horizontal="center" vertical="center" wrapText="1"/>
      <protection locked="0"/>
    </xf>
    <xf numFmtId="0" fontId="87" fillId="2" borderId="7" xfId="40" applyFill="1" applyBorder="1" applyAlignment="1">
      <alignment horizontal="left" vertical="center" wrapText="1"/>
    </xf>
    <xf numFmtId="183" fontId="87" fillId="0" borderId="6" xfId="25" applyNumberFormat="1" applyFill="1" applyBorder="1" applyAlignment="1">
      <alignment horizontal="center" vertical="center"/>
    </xf>
    <xf numFmtId="0" fontId="87" fillId="0" borderId="0" xfId="40" applyFill="1" applyAlignment="1">
      <alignment horizontal="left" vertical="center" wrapText="1"/>
    </xf>
    <xf numFmtId="183" fontId="87" fillId="0" borderId="0" xfId="40" applyNumberFormat="1" applyFill="1" applyAlignment="1">
      <alignment horizontal="left" vertical="center" wrapText="1"/>
    </xf>
    <xf numFmtId="0" fontId="87" fillId="0" borderId="1" xfId="40" applyFill="1" applyBorder="1" applyAlignment="1">
      <alignment horizontal="left" vertical="center" wrapText="1"/>
    </xf>
    <xf numFmtId="0" fontId="87" fillId="2" borderId="0" xfId="40" applyFill="1" applyAlignment="1">
      <alignment horizontal="left" vertical="center" wrapText="1"/>
    </xf>
    <xf numFmtId="0" fontId="18" fillId="0" borderId="0" xfId="41" applyFont="1" applyAlignment="1">
      <alignment horizontal="center" vertical="center" wrapText="1"/>
    </xf>
    <xf numFmtId="0" fontId="18" fillId="0" borderId="0" xfId="41" applyFont="1" applyAlignment="1">
      <alignment horizontal="center" vertical="center"/>
    </xf>
    <xf numFmtId="0" fontId="18" fillId="0" borderId="0" xfId="41" applyFont="1" applyAlignment="1">
      <alignment horizontal="center" wrapText="1"/>
    </xf>
    <xf numFmtId="0" fontId="18" fillId="0" borderId="0" xfId="41" applyFont="1" applyAlignment="1">
      <alignment horizontal="center"/>
    </xf>
    <xf numFmtId="0" fontId="9" fillId="0" borderId="0" xfId="50" applyFont="1" applyBorder="1" applyAlignment="1">
      <alignment vertical="center" wrapText="1"/>
    </xf>
    <xf numFmtId="0" fontId="15" fillId="0" borderId="1" xfId="50" applyFont="1" applyBorder="1" applyAlignment="1">
      <alignment horizontal="center" vertical="center" wrapText="1"/>
    </xf>
    <xf numFmtId="0" fontId="8" fillId="0" borderId="0" xfId="50" applyFont="1" applyBorder="1" applyAlignment="1">
      <alignment horizontal="center" vertical="center" wrapText="1"/>
    </xf>
    <xf numFmtId="0" fontId="9" fillId="0" borderId="2" xfId="50" applyFont="1" applyBorder="1" applyAlignment="1">
      <alignment vertical="center" wrapText="1"/>
    </xf>
    <xf numFmtId="0" fontId="8" fillId="0" borderId="0" xfId="34" applyFont="1" applyBorder="1" applyAlignment="1">
      <alignment horizontal="center" vertical="center" wrapText="1"/>
    </xf>
    <xf numFmtId="0" fontId="9" fillId="0" borderId="0" xfId="34" applyFont="1" applyBorder="1" applyAlignment="1">
      <alignment horizontal="right" vertical="center" wrapText="1"/>
    </xf>
    <xf numFmtId="0" fontId="9" fillId="0" borderId="0" xfId="34" applyFont="1" applyBorder="1" applyAlignment="1">
      <alignment vertical="center" wrapText="1"/>
    </xf>
    <xf numFmtId="0" fontId="8" fillId="0" borderId="0" xfId="48" applyFont="1" applyBorder="1" applyAlignment="1">
      <alignment horizontal="center" vertical="center" wrapText="1"/>
    </xf>
    <xf numFmtId="0" fontId="9" fillId="0" borderId="0" xfId="48" applyFont="1" applyBorder="1" applyAlignment="1">
      <alignment horizontal="right" vertical="center" wrapText="1"/>
    </xf>
    <xf numFmtId="0" fontId="9" fillId="0" borderId="0" xfId="48" applyFont="1" applyBorder="1" applyAlignment="1">
      <alignment vertical="center" wrapText="1"/>
    </xf>
    <xf numFmtId="0" fontId="39" fillId="0" borderId="7" xfId="0" applyFont="1" applyFill="1" applyBorder="1" applyAlignment="1">
      <alignment horizontal="left" vertical="center"/>
    </xf>
    <xf numFmtId="0" fontId="87" fillId="0" borderId="0" xfId="40" applyFill="1" applyAlignment="1">
      <alignment vertical="center"/>
    </xf>
    <xf numFmtId="0" fontId="87" fillId="2" borderId="0" xfId="10" applyFont="1" applyFill="1" applyAlignment="1">
      <alignment horizontal="left" vertical="center" wrapText="1"/>
    </xf>
    <xf numFmtId="0" fontId="6" fillId="0" borderId="0" xfId="48" applyAlignment="1">
      <alignment horizontal="left" vertical="center"/>
    </xf>
  </cellXfs>
  <cellStyles count="399">
    <cellStyle name="20% - 强调文字颜色 1 2" xfId="72"/>
    <cellStyle name="20% - 强调文字颜色 2 2" xfId="73"/>
    <cellStyle name="20% - 强调文字颜色 3 2" xfId="74"/>
    <cellStyle name="20% - 强调文字颜色 4 2" xfId="75"/>
    <cellStyle name="20% - 强调文字颜色 5 2" xfId="76"/>
    <cellStyle name="20% - 强调文字颜色 6 2" xfId="77"/>
    <cellStyle name="40% - 强调文字颜色 1 2" xfId="78"/>
    <cellStyle name="40% - 强调文字颜色 2 2" xfId="79"/>
    <cellStyle name="40% - 强调文字颜色 3 2" xfId="80"/>
    <cellStyle name="40% - 强调文字颜色 4 2" xfId="81"/>
    <cellStyle name="40% - 强调文字颜色 5 2" xfId="82"/>
    <cellStyle name="40% - 强调文字颜色 6 2" xfId="83"/>
    <cellStyle name="60% - 强调文字颜色 1 2" xfId="84"/>
    <cellStyle name="60% - 强调文字颜色 2 2" xfId="85"/>
    <cellStyle name="60% - 强调文字颜色 3 2" xfId="86"/>
    <cellStyle name="60% - 强调文字颜色 4 2" xfId="87"/>
    <cellStyle name="60% - 强调文字颜色 5 2" xfId="88"/>
    <cellStyle name="60% - 强调文字颜色 6 2" xfId="89"/>
    <cellStyle name="百分比 2" xfId="5"/>
    <cellStyle name="标题 1 2" xfId="7"/>
    <cellStyle name="标题 1 3" xfId="92"/>
    <cellStyle name="标题 2 2" xfId="21"/>
    <cellStyle name="标题 2 3" xfId="94"/>
    <cellStyle name="标题 3 2" xfId="22"/>
    <cellStyle name="标题 3 3" xfId="96"/>
    <cellStyle name="标题 4 2" xfId="23"/>
    <cellStyle name="标题 4 3" xfId="98"/>
    <cellStyle name="标题 5" xfId="3"/>
    <cellStyle name="标题 6" xfId="100"/>
    <cellStyle name="差 2" xfId="24"/>
    <cellStyle name="差 3" xfId="102"/>
    <cellStyle name="差_RESULTS" xfId="103"/>
    <cellStyle name="常规" xfId="0" builtinId="0"/>
    <cellStyle name="常规 10" xfId="16"/>
    <cellStyle name="常规 10 10" xfId="277"/>
    <cellStyle name="常规 10 11" xfId="283"/>
    <cellStyle name="常规 10 11 2" xfId="350"/>
    <cellStyle name="常规 10 11 2 2" xfId="381"/>
    <cellStyle name="常规 10 12" xfId="304"/>
    <cellStyle name="常规 10 12 2" xfId="349"/>
    <cellStyle name="常规 10 2" xfId="20"/>
    <cellStyle name="常规 10 3" xfId="104"/>
    <cellStyle name="常规 10 4" xfId="107"/>
    <cellStyle name="常规 10 5" xfId="182"/>
    <cellStyle name="常规 10 6" xfId="119"/>
    <cellStyle name="常规 10 7" xfId="190"/>
    <cellStyle name="常规 10 8" xfId="136"/>
    <cellStyle name="常规 10 9" xfId="273"/>
    <cellStyle name="常规 10 9 2" xfId="321"/>
    <cellStyle name="常规 10 9 2 2" xfId="374"/>
    <cellStyle name="常规 10 9 2 2 2" xfId="395"/>
    <cellStyle name="常规 10 9 3" xfId="336"/>
    <cellStyle name="常规 10 9 4" xfId="343"/>
    <cellStyle name="常规 11" xfId="71"/>
    <cellStyle name="常规 11 2" xfId="106"/>
    <cellStyle name="常规 11 3" xfId="101"/>
    <cellStyle name="常规 11 4" xfId="181"/>
    <cellStyle name="常规 11 5" xfId="118"/>
    <cellStyle name="常规 11 6" xfId="188"/>
    <cellStyle name="常规 11 7" xfId="131"/>
    <cellStyle name="常规 12 2" xfId="286"/>
    <cellStyle name="常规 12 3" xfId="291"/>
    <cellStyle name="常规 12 4" xfId="339"/>
    <cellStyle name="常规 13" xfId="303"/>
    <cellStyle name="常规 13 2" xfId="389"/>
    <cellStyle name="常规 14" xfId="243"/>
    <cellStyle name="常规 14 2" xfId="317"/>
    <cellStyle name="常规 14 3" xfId="294"/>
    <cellStyle name="常规 14 4" xfId="305"/>
    <cellStyle name="常规 15" xfId="253"/>
    <cellStyle name="常规 15 2" xfId="318"/>
    <cellStyle name="常规 15 3" xfId="333"/>
    <cellStyle name="常规 15 4" xfId="288"/>
    <cellStyle name="常规 16" xfId="306"/>
    <cellStyle name="常规 18" xfId="207"/>
    <cellStyle name="常规 19" xfId="206"/>
    <cellStyle name="常规 2" xfId="25"/>
    <cellStyle name="常规 2 10" xfId="274"/>
    <cellStyle name="常规 2 10 2" xfId="281"/>
    <cellStyle name="常规 2 10 2 2" xfId="375"/>
    <cellStyle name="常规 2 10 2 2 2" xfId="380"/>
    <cellStyle name="常规 2 10 3" xfId="300"/>
    <cellStyle name="常规 2 10 4" xfId="310"/>
    <cellStyle name="常规 2 11" xfId="301"/>
    <cellStyle name="常规 2 11 2" xfId="360"/>
    <cellStyle name="常规 2 11 2 2" xfId="387"/>
    <cellStyle name="常规 2 12" xfId="314"/>
    <cellStyle name="常规 2 12 2" xfId="346"/>
    <cellStyle name="常规 2 2" xfId="14"/>
    <cellStyle name="常规 2 2 10" xfId="272"/>
    <cellStyle name="常规 2 2 10 2" xfId="324"/>
    <cellStyle name="常规 2 2 10 2 2" xfId="373"/>
    <cellStyle name="常规 2 2 10 2 2 2" xfId="397"/>
    <cellStyle name="常规 2 2 10 3" xfId="338"/>
    <cellStyle name="常规 2 2 10 4" xfId="345"/>
    <cellStyle name="常规 2 2 11" xfId="302"/>
    <cellStyle name="常规 2 2 11 2" xfId="361"/>
    <cellStyle name="常规 2 2 11 2 2" xfId="388"/>
    <cellStyle name="常规 2 2 12" xfId="292"/>
    <cellStyle name="常规 2 2 12 2" xfId="357"/>
    <cellStyle name="常规 2 2 2" xfId="8"/>
    <cellStyle name="常规 2 2 2 2" xfId="280"/>
    <cellStyle name="常规 2 2 2 2 2" xfId="278"/>
    <cellStyle name="常规 2 2 2 2 2 2" xfId="379"/>
    <cellStyle name="常规 2 2 2 2 2 2 2" xfId="377"/>
    <cellStyle name="常规 2 2 2 2 3" xfId="293"/>
    <cellStyle name="常规 2 2 2 2 4" xfId="313"/>
    <cellStyle name="常规 2 2 2 3" xfId="326"/>
    <cellStyle name="常规 2 2 2 4" xfId="311"/>
    <cellStyle name="常规 2 2 2 4 2" xfId="352"/>
    <cellStyle name="常规 2 2 2 4 2 2" xfId="390"/>
    <cellStyle name="常规 2 2 2 5" xfId="315"/>
    <cellStyle name="常规 2 2 2 5 2" xfId="356"/>
    <cellStyle name="常规 2 2 3" xfId="10"/>
    <cellStyle name="常规 2 2 4" xfId="108"/>
    <cellStyle name="常规 2 2 5" xfId="97"/>
    <cellStyle name="常规 2 2 6" xfId="180"/>
    <cellStyle name="常规 2 2 7" xfId="114"/>
    <cellStyle name="常规 2 2 8" xfId="186"/>
    <cellStyle name="常规 2 2 9" xfId="126"/>
    <cellStyle name="常规 2 3" xfId="17"/>
    <cellStyle name="常规 2 3 2" xfId="19"/>
    <cellStyle name="常规 2 3 3" xfId="111"/>
    <cellStyle name="常规 2 3 4" xfId="91"/>
    <cellStyle name="常规 2 3 5" xfId="178"/>
    <cellStyle name="常规 2 3 6" xfId="113"/>
    <cellStyle name="常规 2 3 7" xfId="185"/>
    <cellStyle name="常规 2 3 8" xfId="124"/>
    <cellStyle name="常规 2 4" xfId="26"/>
    <cellStyle name="常规 2 4 10" xfId="249"/>
    <cellStyle name="常规 2 4 11" xfId="256"/>
    <cellStyle name="常规 2 4 12" xfId="241"/>
    <cellStyle name="常规 2 4 13" xfId="244"/>
    <cellStyle name="常规 2 4 14" xfId="261"/>
    <cellStyle name="常规 2 4 15" xfId="263"/>
    <cellStyle name="常规 2 4 16" xfId="325"/>
    <cellStyle name="常规 2 4 17" xfId="362"/>
    <cellStyle name="常规 2 4 2" xfId="69"/>
    <cellStyle name="常规 2 4 2 10" xfId="270"/>
    <cellStyle name="常规 2 4 2 11" xfId="329"/>
    <cellStyle name="常规 2 4 2 12" xfId="370"/>
    <cellStyle name="常规 2 4 2 2" xfId="112"/>
    <cellStyle name="常规 2 4 2 3" xfId="245"/>
    <cellStyle name="常规 2 4 2 4" xfId="255"/>
    <cellStyle name="常规 2 4 2 5" xfId="231"/>
    <cellStyle name="常规 2 4 2 6" xfId="251"/>
    <cellStyle name="常规 2 4 2 7" xfId="235"/>
    <cellStyle name="常规 2 4 2 8" xfId="232"/>
    <cellStyle name="常规 2 4 2 9" xfId="266"/>
    <cellStyle name="常规 2 4 3" xfId="156"/>
    <cellStyle name="常规 2 4 4" xfId="176"/>
    <cellStyle name="常规 2 4 5" xfId="110"/>
    <cellStyle name="常规 2 4 6" xfId="184"/>
    <cellStyle name="常规 2 4 7" xfId="123"/>
    <cellStyle name="常规 2 4 8" xfId="233"/>
    <cellStyle name="常规 2 4 9" xfId="236"/>
    <cellStyle name="常规 2 5" xfId="27"/>
    <cellStyle name="常规 2 6" xfId="29"/>
    <cellStyle name="常规 2 6 2" xfId="30"/>
    <cellStyle name="常规 2 7" xfId="31"/>
    <cellStyle name="常规 2 8" xfId="32"/>
    <cellStyle name="常规 2 9" xfId="34"/>
    <cellStyle name="常规 2 9 2" xfId="115"/>
    <cellStyle name="常规 2 9 3" xfId="162"/>
    <cellStyle name="常规 2 9 4" xfId="169"/>
    <cellStyle name="常规 2 9 5" xfId="157"/>
    <cellStyle name="常规 2 9 6" xfId="174"/>
    <cellStyle name="常规 2 9 7" xfId="105"/>
    <cellStyle name="常规 20" xfId="208"/>
    <cellStyle name="常规 21" xfId="209"/>
    <cellStyle name="常规 22" xfId="210"/>
    <cellStyle name="常规 23" xfId="211"/>
    <cellStyle name="常规 24" xfId="212"/>
    <cellStyle name="常规 25" xfId="213"/>
    <cellStyle name="常规 26" xfId="214"/>
    <cellStyle name="常规 27" xfId="215"/>
    <cellStyle name="常规 28" xfId="216"/>
    <cellStyle name="常规 29" xfId="217"/>
    <cellStyle name="常规 3" xfId="35"/>
    <cellStyle name="常规 3 10" xfId="99"/>
    <cellStyle name="常规 3 11" xfId="322"/>
    <cellStyle name="常规 3 12" xfId="367"/>
    <cellStyle name="常规 3 13" xfId="355"/>
    <cellStyle name="常规 3 2" xfId="37"/>
    <cellStyle name="常规 3 2 10" xfId="312"/>
    <cellStyle name="常规 3 2 10 2" xfId="366"/>
    <cellStyle name="常规 3 2 10 2 2" xfId="391"/>
    <cellStyle name="常规 3 2 11" xfId="309"/>
    <cellStyle name="常规 3 2 11 2" xfId="348"/>
    <cellStyle name="常规 3 2 2" xfId="38"/>
    <cellStyle name="常规 3 2 3" xfId="117"/>
    <cellStyle name="常规 3 2 4" xfId="164"/>
    <cellStyle name="常规 3 2 5" xfId="166"/>
    <cellStyle name="常规 3 2 6" xfId="160"/>
    <cellStyle name="常规 3 2 7" xfId="171"/>
    <cellStyle name="常规 3 2 8" xfId="93"/>
    <cellStyle name="常规 3 2 9" xfId="284"/>
    <cellStyle name="常规 3 2 9 2" xfId="320"/>
    <cellStyle name="常规 3 2 9 2 2" xfId="382"/>
    <cellStyle name="常规 3 2 9 2 2 2" xfId="394"/>
    <cellStyle name="常规 3 2 9 3" xfId="335"/>
    <cellStyle name="常规 3 2 9 4" xfId="342"/>
    <cellStyle name="常规 3 3" xfId="39"/>
    <cellStyle name="常规 3 4" xfId="40"/>
    <cellStyle name="常规 3 5" xfId="41"/>
    <cellStyle name="常规 3 5 10" xfId="250"/>
    <cellStyle name="常规 3 5 11" xfId="239"/>
    <cellStyle name="常规 3 5 12" xfId="238"/>
    <cellStyle name="常规 3 5 13" xfId="229"/>
    <cellStyle name="常规 3 5 14" xfId="267"/>
    <cellStyle name="常规 3 5 15" xfId="262"/>
    <cellStyle name="常规 3 5 16" xfId="330"/>
    <cellStyle name="常规 3 5 17" xfId="364"/>
    <cellStyle name="常规 3 5 2" xfId="116"/>
    <cellStyle name="常规 3 5 2 10" xfId="269"/>
    <cellStyle name="常规 3 5 2 11" xfId="331"/>
    <cellStyle name="常规 3 5 2 12" xfId="371"/>
    <cellStyle name="常规 3 5 2 2" xfId="120"/>
    <cellStyle name="常规 3 5 2 3" xfId="247"/>
    <cellStyle name="常规 3 5 2 4" xfId="254"/>
    <cellStyle name="常规 3 5 2 5" xfId="242"/>
    <cellStyle name="常规 3 5 2 6" xfId="257"/>
    <cellStyle name="常规 3 5 2 7" xfId="258"/>
    <cellStyle name="常规 3 5 2 8" xfId="259"/>
    <cellStyle name="常规 3 5 2 9" xfId="268"/>
    <cellStyle name="常规 3 5 3" xfId="165"/>
    <cellStyle name="常规 3 5 4" xfId="161"/>
    <cellStyle name="常规 3 5 5" xfId="170"/>
    <cellStyle name="常规 3 5 6" xfId="90"/>
    <cellStyle name="常规 3 5 7" xfId="177"/>
    <cellStyle name="常规 3 5 8" xfId="246"/>
    <cellStyle name="常规 3 5 9" xfId="234"/>
    <cellStyle name="常规 3 6" xfId="163"/>
    <cellStyle name="常规 3 7" xfId="168"/>
    <cellStyle name="常规 3 8" xfId="158"/>
    <cellStyle name="常规 3 9" xfId="173"/>
    <cellStyle name="常规 30" xfId="218"/>
    <cellStyle name="常规 31" xfId="219"/>
    <cellStyle name="常规 31 2" xfId="271"/>
    <cellStyle name="常规 31 2 2" xfId="316"/>
    <cellStyle name="常规 31 2 2 2" xfId="372"/>
    <cellStyle name="常规 31 2 2 2 2" xfId="392"/>
    <cellStyle name="常规 31 2 3" xfId="295"/>
    <cellStyle name="常规 31 2 4" xfId="307"/>
    <cellStyle name="常规 31 3" xfId="332"/>
    <cellStyle name="常规 31 4" xfId="287"/>
    <cellStyle name="常规 31 4 2" xfId="369"/>
    <cellStyle name="常规 31 4 2 2" xfId="383"/>
    <cellStyle name="常规 31 5" xfId="299"/>
    <cellStyle name="常规 31 5 2" xfId="363"/>
    <cellStyle name="常规 32" xfId="220"/>
    <cellStyle name="常规 33" xfId="221"/>
    <cellStyle name="常规 34" xfId="222"/>
    <cellStyle name="常规 35" xfId="223"/>
    <cellStyle name="常规 36" xfId="224"/>
    <cellStyle name="常规 37" xfId="225"/>
    <cellStyle name="常规 38" xfId="226"/>
    <cellStyle name="常规 39" xfId="227"/>
    <cellStyle name="常规 4" xfId="42"/>
    <cellStyle name="常规 4 10 2" xfId="276"/>
    <cellStyle name="常规 4 2" xfId="43"/>
    <cellStyle name="常规 4 2 2" xfId="44"/>
    <cellStyle name="常规 4 2 3" xfId="45"/>
    <cellStyle name="常规 4 2 4" xfId="122"/>
    <cellStyle name="常规 4 2 5" xfId="167"/>
    <cellStyle name="常规 4 2 6" xfId="159"/>
    <cellStyle name="常规 4 2 7" xfId="172"/>
    <cellStyle name="常规 4 2 8" xfId="95"/>
    <cellStyle name="常规 4 2 9" xfId="179"/>
    <cellStyle name="常规 4 3" xfId="46"/>
    <cellStyle name="常规 4 4" xfId="125"/>
    <cellStyle name="常规 4 5" xfId="275"/>
    <cellStyle name="常规 4 5 2" xfId="323"/>
    <cellStyle name="常规 4 5 2 2" xfId="376"/>
    <cellStyle name="常规 4 5 2 2 2" xfId="396"/>
    <cellStyle name="常规 4 5 3" xfId="337"/>
    <cellStyle name="常规 4 5 4" xfId="344"/>
    <cellStyle name="常规 4 6" xfId="279"/>
    <cellStyle name="常规 4 6 2" xfId="368"/>
    <cellStyle name="常规 4 6 2 2" xfId="378"/>
    <cellStyle name="常规 4 7" xfId="308"/>
    <cellStyle name="常规 4 7 2" xfId="365"/>
    <cellStyle name="常规 46" xfId="6"/>
    <cellStyle name="常规 5" xfId="47"/>
    <cellStyle name="常规 6" xfId="4"/>
    <cellStyle name="常规 6 2" xfId="48"/>
    <cellStyle name="常规 7" xfId="50"/>
    <cellStyle name="常规 7 2" xfId="127"/>
    <cellStyle name="常规 7 3" xfId="175"/>
    <cellStyle name="常规 7 4" xfId="109"/>
    <cellStyle name="常规 7 5" xfId="183"/>
    <cellStyle name="常规 7 6" xfId="121"/>
    <cellStyle name="常规 7 7" xfId="191"/>
    <cellStyle name="常规 8" xfId="260"/>
    <cellStyle name="常规 8 10" xfId="264"/>
    <cellStyle name="常规 8 11" xfId="319"/>
    <cellStyle name="常规 8 11 2" xfId="328"/>
    <cellStyle name="常规 8 11 2 2" xfId="393"/>
    <cellStyle name="常规 8 11 2 2 2" xfId="398"/>
    <cellStyle name="常规 8 11 3" xfId="340"/>
    <cellStyle name="常规 8 11 4" xfId="353"/>
    <cellStyle name="常规 8 12" xfId="334"/>
    <cellStyle name="常规 8 13" xfId="341"/>
    <cellStyle name="常规 8 13 2" xfId="359"/>
    <cellStyle name="常规 8 2" xfId="70"/>
    <cellStyle name="常规 8 3" xfId="240"/>
    <cellStyle name="常规 8 4" xfId="237"/>
    <cellStyle name="常规 8 5" xfId="228"/>
    <cellStyle name="常规 8 6" xfId="252"/>
    <cellStyle name="常规 8 7" xfId="248"/>
    <cellStyle name="常规 8 8" xfId="230"/>
    <cellStyle name="常规 8 9" xfId="265"/>
    <cellStyle name="常规 9" xfId="51"/>
    <cellStyle name="常规_2007人代会数据 2" xfId="36"/>
    <cellStyle name="好 2" xfId="52"/>
    <cellStyle name="好 3" xfId="129"/>
    <cellStyle name="好_RESULTS" xfId="130"/>
    <cellStyle name="汇总 2" xfId="53"/>
    <cellStyle name="汇总 3" xfId="132"/>
    <cellStyle name="计算 2" xfId="1"/>
    <cellStyle name="计算 3" xfId="134"/>
    <cellStyle name="检查单元格 2" xfId="54"/>
    <cellStyle name="检查单元格 3" xfId="135"/>
    <cellStyle name="解释性文本 2" xfId="55"/>
    <cellStyle name="解释性文本 3" xfId="137"/>
    <cellStyle name="警告文本 2" xfId="56"/>
    <cellStyle name="警告文本 3" xfId="138"/>
    <cellStyle name="链接单元格 2" xfId="57"/>
    <cellStyle name="链接单元格 3" xfId="139"/>
    <cellStyle name="千位分隔" xfId="2" builtinId="3"/>
    <cellStyle name="千位分隔 2" xfId="58"/>
    <cellStyle name="千位分隔 2 10" xfId="282"/>
    <cellStyle name="千位分隔 2 11" xfId="358"/>
    <cellStyle name="千位分隔 2 12" xfId="347"/>
    <cellStyle name="千位分隔 2 2" xfId="59"/>
    <cellStyle name="千位分隔 2 2 2" xfId="289"/>
    <cellStyle name="千位分隔 2 2 2 2" xfId="290"/>
    <cellStyle name="千位分隔 2 2 2 2 2" xfId="384"/>
    <cellStyle name="千位分隔 2 2 2 2 2 2" xfId="385"/>
    <cellStyle name="千位分隔 2 2 2 3" xfId="296"/>
    <cellStyle name="千位分隔 2 2 2 4" xfId="298"/>
    <cellStyle name="千位分隔 2 2 3" xfId="327"/>
    <cellStyle name="千位分隔 2 2 4" xfId="297"/>
    <cellStyle name="千位分隔 2 2 4 2" xfId="351"/>
    <cellStyle name="千位分隔 2 2 4 2 2" xfId="386"/>
    <cellStyle name="千位分隔 2 2 5" xfId="285"/>
    <cellStyle name="千位分隔 2 2 5 2" xfId="354"/>
    <cellStyle name="千位分隔 2 3" xfId="60"/>
    <cellStyle name="千位分隔 2 3 2 2 2" xfId="61"/>
    <cellStyle name="千位分隔 2 3 2 2 2 2" xfId="62"/>
    <cellStyle name="千位分隔 2 3 2 2 2 3" xfId="63"/>
    <cellStyle name="千位分隔 2 3 2 2 2 4" xfId="143"/>
    <cellStyle name="千位分隔 2 3 2 2 2 5" xfId="189"/>
    <cellStyle name="千位分隔 2 3 2 2 2 6" xfId="133"/>
    <cellStyle name="千位分隔 2 3 2 2 2 7" xfId="195"/>
    <cellStyle name="千位分隔 2 3 2 2 2 8" xfId="199"/>
    <cellStyle name="千位分隔 2 3 2 2 2 9" xfId="203"/>
    <cellStyle name="千位分隔 2 4" xfId="140"/>
    <cellStyle name="千位分隔 2 4 2" xfId="64"/>
    <cellStyle name="千位分隔 2 5" xfId="187"/>
    <cellStyle name="千位分隔 2 6" xfId="128"/>
    <cellStyle name="千位分隔 2 7" xfId="194"/>
    <cellStyle name="千位分隔 2 8" xfId="198"/>
    <cellStyle name="千位分隔 2 9" xfId="202"/>
    <cellStyle name="千位分隔[0] 2" xfId="11"/>
    <cellStyle name="千位分隔[0] 3" xfId="12"/>
    <cellStyle name="千位分隔[0] 3 2" xfId="28"/>
    <cellStyle name="千位分隔[0] 3 2 2" xfId="145"/>
    <cellStyle name="千位分隔[0] 3 2 3" xfId="193"/>
    <cellStyle name="千位分隔[0] 3 2 4" xfId="142"/>
    <cellStyle name="千位分隔[0] 3 2 5" xfId="197"/>
    <cellStyle name="千位分隔[0] 3 2 6" xfId="201"/>
    <cellStyle name="千位分隔[0] 3 2 7" xfId="205"/>
    <cellStyle name="千位分隔[0] 3 3" xfId="144"/>
    <cellStyle name="千位分隔[0] 3 4" xfId="192"/>
    <cellStyle name="千位分隔[0] 3 5" xfId="141"/>
    <cellStyle name="千位分隔[0] 3 6" xfId="196"/>
    <cellStyle name="千位分隔[0] 3 7" xfId="200"/>
    <cellStyle name="千位分隔[0] 3 8" xfId="204"/>
    <cellStyle name="千位分隔[0] 4" xfId="13"/>
    <cellStyle name="千位分隔[0] 5" xfId="15"/>
    <cellStyle name="千位分隔[0] 6" xfId="65"/>
    <cellStyle name="千位分隔[0] 6 2" xfId="66"/>
    <cellStyle name="千位分隔[0] 7" xfId="67"/>
    <cellStyle name="强调文字颜色 1 2" xfId="146"/>
    <cellStyle name="强调文字颜色 2 2" xfId="147"/>
    <cellStyle name="强调文字颜色 3 2" xfId="148"/>
    <cellStyle name="强调文字颜色 4 2" xfId="149"/>
    <cellStyle name="强调文字颜色 5 2" xfId="150"/>
    <cellStyle name="强调文字颜色 6 2" xfId="151"/>
    <cellStyle name="适中 2" xfId="18"/>
    <cellStyle name="适中 3" xfId="152"/>
    <cellStyle name="输出 2" xfId="9"/>
    <cellStyle name="输出 3" xfId="153"/>
    <cellStyle name="输入 2" xfId="33"/>
    <cellStyle name="输入 3" xfId="154"/>
    <cellStyle name="样式 1" xfId="68"/>
    <cellStyle name="注释 2" xfId="49"/>
    <cellStyle name="注释 3" xfId="155"/>
  </cellStyles>
  <dxfs count="0"/>
  <tableStyles count="0" defaultTableStyle="TableStyleMedium9" defaultPivotStyle="PivotStyleLight16"/>
  <colors>
    <mruColors>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FF00"/>
    <pageSetUpPr autoPageBreaks="0"/>
  </sheetPr>
  <dimension ref="A1:I27"/>
  <sheetViews>
    <sheetView showZeros="0" workbookViewId="0">
      <selection activeCell="E8" sqref="E8"/>
    </sheetView>
  </sheetViews>
  <sheetFormatPr defaultColWidth="9" defaultRowHeight="20.45" customHeight="1"/>
  <cols>
    <col min="1" max="1" width="44.25" style="313" customWidth="1"/>
    <col min="2" max="2" width="23.375" style="333" customWidth="1"/>
    <col min="3" max="3" width="23.375" style="334" customWidth="1"/>
    <col min="4" max="4" width="9" style="310"/>
    <col min="5" max="5" width="29.75" style="313" customWidth="1"/>
    <col min="6" max="16384" width="9" style="313"/>
  </cols>
  <sheetData>
    <row r="1" spans="1:9" s="298" customFormat="1" ht="27.75" customHeight="1">
      <c r="A1" s="316" t="s">
        <v>0</v>
      </c>
      <c r="B1" s="317"/>
      <c r="C1" s="318"/>
      <c r="D1" s="335"/>
      <c r="E1" s="335"/>
    </row>
    <row r="2" spans="1:9" s="310" customFormat="1" ht="24">
      <c r="A2" s="464" t="s">
        <v>861</v>
      </c>
      <c r="B2" s="465"/>
      <c r="C2" s="466"/>
    </row>
    <row r="3" spans="1:9" s="310" customFormat="1" ht="23.25" customHeight="1">
      <c r="A3" s="313"/>
      <c r="B3" s="336"/>
      <c r="C3" s="337" t="s">
        <v>1</v>
      </c>
    </row>
    <row r="4" spans="1:9" s="310" customFormat="1" ht="23.25" customHeight="1">
      <c r="A4" s="321" t="s">
        <v>2</v>
      </c>
      <c r="B4" s="338" t="s">
        <v>3</v>
      </c>
      <c r="C4" s="323" t="s">
        <v>4</v>
      </c>
    </row>
    <row r="5" spans="1:9" s="310" customFormat="1" ht="23.25" customHeight="1">
      <c r="A5" s="324" t="s">
        <v>5</v>
      </c>
      <c r="B5" s="350">
        <f>SUM(B6,B22)</f>
        <v>536.37</v>
      </c>
      <c r="C5" s="442">
        <v>2.6</v>
      </c>
      <c r="H5" s="339"/>
    </row>
    <row r="6" spans="1:9" s="310" customFormat="1" ht="23.25" customHeight="1">
      <c r="A6" s="331" t="s">
        <v>6</v>
      </c>
      <c r="B6" s="350">
        <f>SUM(B7:B21)</f>
        <v>521.57000000000005</v>
      </c>
      <c r="C6" s="442">
        <v>4.8</v>
      </c>
      <c r="H6" s="339"/>
    </row>
    <row r="7" spans="1:9" s="310" customFormat="1" ht="23.25" customHeight="1">
      <c r="A7" s="340" t="s">
        <v>7</v>
      </c>
      <c r="B7" s="351">
        <v>187.22</v>
      </c>
      <c r="C7" s="442">
        <v>-28</v>
      </c>
      <c r="H7" s="339"/>
      <c r="I7" s="342"/>
    </row>
    <row r="8" spans="1:9" s="310" customFormat="1" ht="23.25" customHeight="1">
      <c r="A8" s="340" t="s">
        <v>8</v>
      </c>
      <c r="B8" s="351">
        <v>7.81</v>
      </c>
      <c r="C8" s="442">
        <v>-21.7</v>
      </c>
      <c r="H8" s="339"/>
    </row>
    <row r="9" spans="1:9" s="310" customFormat="1" ht="23.25" customHeight="1">
      <c r="A9" s="340" t="s">
        <v>9</v>
      </c>
      <c r="B9" s="351">
        <v>35.1</v>
      </c>
      <c r="C9" s="442">
        <v>4.0999999999999996</v>
      </c>
      <c r="H9" s="339"/>
    </row>
    <row r="10" spans="1:9" s="310" customFormat="1" ht="23.25" customHeight="1">
      <c r="A10" s="340" t="s">
        <v>10</v>
      </c>
      <c r="B10" s="351">
        <v>46.64</v>
      </c>
      <c r="C10" s="442">
        <v>-44.8</v>
      </c>
      <c r="H10" s="339"/>
    </row>
    <row r="11" spans="1:9" s="310" customFormat="1" ht="23.25" customHeight="1">
      <c r="A11" s="340" t="s">
        <v>11</v>
      </c>
      <c r="B11" s="351">
        <v>37.92</v>
      </c>
      <c r="C11" s="442">
        <v>-27.3</v>
      </c>
      <c r="H11" s="339"/>
    </row>
    <row r="12" spans="1:9" s="310" customFormat="1" ht="23.25" customHeight="1">
      <c r="A12" s="340" t="s">
        <v>12</v>
      </c>
      <c r="B12" s="351">
        <v>2.88</v>
      </c>
      <c r="C12" s="442">
        <v>-14.7</v>
      </c>
      <c r="H12" s="339"/>
    </row>
    <row r="13" spans="1:9" s="310" customFormat="1" ht="23.25" customHeight="1">
      <c r="A13" s="340" t="s">
        <v>13</v>
      </c>
      <c r="B13" s="351">
        <v>8.92</v>
      </c>
      <c r="C13" s="442">
        <v>25.5</v>
      </c>
      <c r="H13" s="339"/>
    </row>
    <row r="14" spans="1:9" s="310" customFormat="1" ht="23.25" customHeight="1">
      <c r="A14" s="340" t="s">
        <v>14</v>
      </c>
      <c r="B14" s="351">
        <v>90.5</v>
      </c>
      <c r="C14" s="442">
        <v>329.8</v>
      </c>
      <c r="H14" s="339"/>
    </row>
    <row r="15" spans="1:9" s="310" customFormat="1" ht="23.25" customHeight="1">
      <c r="A15" s="340" t="s">
        <v>15</v>
      </c>
      <c r="B15" s="351">
        <v>67.69</v>
      </c>
      <c r="C15" s="442">
        <v>2151.6</v>
      </c>
      <c r="H15" s="339"/>
    </row>
    <row r="16" spans="1:9" s="310" customFormat="1" ht="23.25" customHeight="1">
      <c r="A16" s="340" t="s">
        <v>16</v>
      </c>
      <c r="B16" s="351"/>
      <c r="C16" s="442"/>
      <c r="H16" s="339"/>
    </row>
    <row r="17" spans="1:8" s="310" customFormat="1" ht="23.25" customHeight="1">
      <c r="A17" s="340" t="s">
        <v>17</v>
      </c>
      <c r="B17" s="351"/>
      <c r="C17" s="442"/>
      <c r="H17" s="339"/>
    </row>
    <row r="18" spans="1:8" s="310" customFormat="1" ht="23.25" customHeight="1">
      <c r="A18" s="340" t="s">
        <v>18</v>
      </c>
      <c r="B18" s="351">
        <v>32.42</v>
      </c>
      <c r="C18" s="442">
        <v>73.099999999999994</v>
      </c>
      <c r="H18" s="339"/>
    </row>
    <row r="19" spans="1:8" s="310" customFormat="1" ht="23.25" customHeight="1">
      <c r="A19" s="340" t="s">
        <v>19</v>
      </c>
      <c r="B19" s="351">
        <v>4.47</v>
      </c>
      <c r="C19" s="442">
        <v>32.799999999999997</v>
      </c>
      <c r="H19" s="339"/>
    </row>
    <row r="20" spans="1:8" s="310" customFormat="1" ht="23.25" customHeight="1">
      <c r="A20" s="340" t="s">
        <v>20</v>
      </c>
      <c r="B20" s="351"/>
      <c r="C20" s="442"/>
      <c r="H20" s="339"/>
    </row>
    <row r="21" spans="1:8" s="310" customFormat="1" ht="23.25" customHeight="1">
      <c r="A21" s="340" t="s">
        <v>21</v>
      </c>
      <c r="B21" s="351"/>
      <c r="C21" s="442"/>
      <c r="H21" s="339"/>
    </row>
    <row r="22" spans="1:8" s="310" customFormat="1" ht="23.25" customHeight="1">
      <c r="A22" s="331" t="s">
        <v>22</v>
      </c>
      <c r="B22" s="350">
        <v>14.8</v>
      </c>
      <c r="C22" s="442">
        <v>-41.2</v>
      </c>
      <c r="H22" s="339"/>
    </row>
    <row r="23" spans="1:8" s="310" customFormat="1" ht="23.25" customHeight="1">
      <c r="A23" s="324" t="s">
        <v>23</v>
      </c>
      <c r="B23" s="348"/>
      <c r="C23" s="442"/>
      <c r="E23" s="313"/>
      <c r="F23" s="313"/>
      <c r="G23" s="313"/>
      <c r="H23" s="339"/>
    </row>
    <row r="24" spans="1:8" s="310" customFormat="1" ht="23.25" customHeight="1">
      <c r="A24" s="341" t="s">
        <v>24</v>
      </c>
      <c r="B24" s="349"/>
      <c r="C24" s="442"/>
      <c r="E24" s="313"/>
      <c r="F24" s="313"/>
      <c r="G24" s="313"/>
      <c r="H24" s="339"/>
    </row>
    <row r="25" spans="1:8" s="310" customFormat="1" ht="20.45" customHeight="1">
      <c r="A25" s="331" t="s">
        <v>25</v>
      </c>
      <c r="B25" s="348"/>
      <c r="C25" s="442"/>
      <c r="E25" s="313"/>
      <c r="F25" s="313"/>
      <c r="G25" s="313"/>
      <c r="H25" s="339"/>
    </row>
    <row r="26" spans="1:8" s="310" customFormat="1" ht="20.45" customHeight="1">
      <c r="A26" s="331" t="s">
        <v>26</v>
      </c>
      <c r="B26" s="348"/>
      <c r="C26" s="442"/>
      <c r="E26" s="313"/>
      <c r="F26" s="313"/>
      <c r="G26" s="313"/>
      <c r="H26" s="339"/>
    </row>
    <row r="27" spans="1:8" ht="20.25" customHeight="1">
      <c r="A27" s="467" t="s">
        <v>27</v>
      </c>
      <c r="B27" s="468"/>
      <c r="C27" s="469"/>
    </row>
  </sheetData>
  <mergeCells count="2">
    <mergeCell ref="A2:C2"/>
    <mergeCell ref="A27:C27"/>
  </mergeCells>
  <phoneticPr fontId="88"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D35"/>
  <sheetViews>
    <sheetView topLeftCell="A10" workbookViewId="0">
      <selection activeCell="A2" sqref="A2:D35"/>
    </sheetView>
  </sheetViews>
  <sheetFormatPr defaultColWidth="9" defaultRowHeight="13.5"/>
  <cols>
    <col min="1" max="4" width="22" customWidth="1"/>
    <col min="5" max="5" width="28.875" customWidth="1"/>
  </cols>
  <sheetData>
    <row r="1" spans="1:4" ht="75.75" customHeight="1">
      <c r="A1" s="481" t="s">
        <v>896</v>
      </c>
      <c r="B1" s="481"/>
      <c r="C1" s="481"/>
      <c r="D1" s="481"/>
    </row>
    <row r="2" spans="1:4">
      <c r="A2" s="511" t="s">
        <v>908</v>
      </c>
      <c r="B2" s="512"/>
      <c r="C2" s="512"/>
      <c r="D2" s="512"/>
    </row>
    <row r="3" spans="1:4">
      <c r="A3" s="512"/>
      <c r="B3" s="512"/>
      <c r="C3" s="512"/>
      <c r="D3" s="512"/>
    </row>
    <row r="4" spans="1:4">
      <c r="A4" s="512"/>
      <c r="B4" s="512"/>
      <c r="C4" s="512"/>
      <c r="D4" s="512"/>
    </row>
    <row r="5" spans="1:4">
      <c r="A5" s="512"/>
      <c r="B5" s="512"/>
      <c r="C5" s="512"/>
      <c r="D5" s="512"/>
    </row>
    <row r="6" spans="1:4">
      <c r="A6" s="512"/>
      <c r="B6" s="512"/>
      <c r="C6" s="512"/>
      <c r="D6" s="512"/>
    </row>
    <row r="7" spans="1:4">
      <c r="A7" s="512"/>
      <c r="B7" s="512"/>
      <c r="C7" s="512"/>
      <c r="D7" s="512"/>
    </row>
    <row r="8" spans="1:4">
      <c r="A8" s="512"/>
      <c r="B8" s="512"/>
      <c r="C8" s="512"/>
      <c r="D8" s="512"/>
    </row>
    <row r="9" spans="1:4">
      <c r="A9" s="512"/>
      <c r="B9" s="512"/>
      <c r="C9" s="512"/>
      <c r="D9" s="512"/>
    </row>
    <row r="10" spans="1:4">
      <c r="A10" s="512"/>
      <c r="B10" s="512"/>
      <c r="C10" s="512"/>
      <c r="D10" s="512"/>
    </row>
    <row r="11" spans="1:4">
      <c r="A11" s="512"/>
      <c r="B11" s="512"/>
      <c r="C11" s="512"/>
      <c r="D11" s="512"/>
    </row>
    <row r="12" spans="1:4">
      <c r="A12" s="512"/>
      <c r="B12" s="512"/>
      <c r="C12" s="512"/>
      <c r="D12" s="512"/>
    </row>
    <row r="13" spans="1:4">
      <c r="A13" s="512"/>
      <c r="B13" s="512"/>
      <c r="C13" s="512"/>
      <c r="D13" s="512"/>
    </row>
    <row r="14" spans="1:4">
      <c r="A14" s="512"/>
      <c r="B14" s="512"/>
      <c r="C14" s="512"/>
      <c r="D14" s="512"/>
    </row>
    <row r="15" spans="1:4">
      <c r="A15" s="512"/>
      <c r="B15" s="512"/>
      <c r="C15" s="512"/>
      <c r="D15" s="512"/>
    </row>
    <row r="16" spans="1:4">
      <c r="A16" s="512"/>
      <c r="B16" s="512"/>
      <c r="C16" s="512"/>
      <c r="D16" s="512"/>
    </row>
    <row r="17" spans="1:4">
      <c r="A17" s="512"/>
      <c r="B17" s="512"/>
      <c r="C17" s="512"/>
      <c r="D17" s="512"/>
    </row>
    <row r="18" spans="1:4">
      <c r="A18" s="512"/>
      <c r="B18" s="512"/>
      <c r="C18" s="512"/>
      <c r="D18" s="512"/>
    </row>
    <row r="19" spans="1:4">
      <c r="A19" s="512"/>
      <c r="B19" s="512"/>
      <c r="C19" s="512"/>
      <c r="D19" s="512"/>
    </row>
    <row r="20" spans="1:4">
      <c r="A20" s="512"/>
      <c r="B20" s="512"/>
      <c r="C20" s="512"/>
      <c r="D20" s="512"/>
    </row>
    <row r="21" spans="1:4">
      <c r="A21" s="512"/>
      <c r="B21" s="512"/>
      <c r="C21" s="512"/>
      <c r="D21" s="512"/>
    </row>
    <row r="22" spans="1:4">
      <c r="A22" s="512"/>
      <c r="B22" s="512"/>
      <c r="C22" s="512"/>
      <c r="D22" s="512"/>
    </row>
    <row r="23" spans="1:4">
      <c r="A23" s="512"/>
      <c r="B23" s="512"/>
      <c r="C23" s="512"/>
      <c r="D23" s="512"/>
    </row>
    <row r="24" spans="1:4">
      <c r="A24" s="512"/>
      <c r="B24" s="512"/>
      <c r="C24" s="512"/>
      <c r="D24" s="512"/>
    </row>
    <row r="25" spans="1:4">
      <c r="A25" s="512"/>
      <c r="B25" s="512"/>
      <c r="C25" s="512"/>
      <c r="D25" s="512"/>
    </row>
    <row r="26" spans="1:4">
      <c r="A26" s="512"/>
      <c r="B26" s="512"/>
      <c r="C26" s="512"/>
      <c r="D26" s="512"/>
    </row>
    <row r="27" spans="1:4" ht="89.25" customHeight="1">
      <c r="A27" s="512"/>
      <c r="B27" s="512"/>
      <c r="C27" s="512"/>
      <c r="D27" s="512"/>
    </row>
    <row r="28" spans="1:4" ht="14.25" hidden="1" customHeight="1">
      <c r="A28" s="512"/>
      <c r="B28" s="512"/>
      <c r="C28" s="512"/>
      <c r="D28" s="512"/>
    </row>
    <row r="29" spans="1:4" ht="14.25" hidden="1" customHeight="1">
      <c r="A29" s="512"/>
      <c r="B29" s="512"/>
      <c r="C29" s="512"/>
      <c r="D29" s="512"/>
    </row>
    <row r="30" spans="1:4" ht="14.25" hidden="1" customHeight="1">
      <c r="A30" s="512"/>
      <c r="B30" s="512"/>
      <c r="C30" s="512"/>
      <c r="D30" s="512"/>
    </row>
    <row r="31" spans="1:4" ht="14.25" hidden="1" customHeight="1">
      <c r="A31" s="512"/>
      <c r="B31" s="512"/>
      <c r="C31" s="512"/>
      <c r="D31" s="512"/>
    </row>
    <row r="32" spans="1:4" ht="14.25" hidden="1" customHeight="1">
      <c r="A32" s="512"/>
      <c r="B32" s="512"/>
      <c r="C32" s="512"/>
      <c r="D32" s="512"/>
    </row>
    <row r="33" spans="1:4" ht="14.25" hidden="1" customHeight="1">
      <c r="A33" s="512"/>
      <c r="B33" s="512"/>
      <c r="C33" s="512"/>
      <c r="D33" s="512"/>
    </row>
    <row r="34" spans="1:4" ht="14.25" hidden="1" customHeight="1">
      <c r="A34" s="512"/>
      <c r="B34" s="512"/>
      <c r="C34" s="512"/>
      <c r="D34" s="512"/>
    </row>
    <row r="35" spans="1:4" ht="18.75" customHeight="1">
      <c r="A35" s="512"/>
      <c r="B35" s="512"/>
      <c r="C35" s="512"/>
      <c r="D35" s="512"/>
    </row>
  </sheetData>
  <mergeCells count="2">
    <mergeCell ref="A1:D1"/>
    <mergeCell ref="A2:D35"/>
  </mergeCells>
  <phoneticPr fontId="88" type="noConversion"/>
  <pageMargins left="0.70866141732283505" right="0.70866141732283505" top="1.37795275590551" bottom="0.74803149606299202" header="0.31496062992126" footer="0.31496062992126"/>
  <pageSetup paperSize="9" scale="97" orientation="portrait"/>
</worksheet>
</file>

<file path=xl/worksheets/sheet11.xml><?xml version="1.0" encoding="utf-8"?>
<worksheet xmlns="http://schemas.openxmlformats.org/spreadsheetml/2006/main" xmlns:r="http://schemas.openxmlformats.org/officeDocument/2006/relationships">
  <sheetPr>
    <tabColor rgb="FF00FF00"/>
  </sheetPr>
  <dimension ref="A1:C43"/>
  <sheetViews>
    <sheetView topLeftCell="A16" zoomScale="115" zoomScaleNormal="115" workbookViewId="0">
      <selection activeCell="E26" sqref="E26"/>
    </sheetView>
  </sheetViews>
  <sheetFormatPr defaultColWidth="9" defaultRowHeight="14.25"/>
  <cols>
    <col min="1" max="1" width="62.625" style="251" customWidth="1"/>
    <col min="2" max="2" width="29.75" style="251" customWidth="1"/>
    <col min="3" max="3" width="11.625" style="252" customWidth="1"/>
    <col min="4" max="16384" width="9" style="252"/>
  </cols>
  <sheetData>
    <row r="1" spans="1:3" ht="18" customHeight="1">
      <c r="A1" s="513" t="s">
        <v>475</v>
      </c>
      <c r="B1" s="513"/>
    </row>
    <row r="2" spans="1:3" ht="22.5">
      <c r="A2" s="514" t="s">
        <v>863</v>
      </c>
      <c r="B2" s="514"/>
    </row>
    <row r="3" spans="1:3" ht="20.25" customHeight="1">
      <c r="A3" s="253"/>
      <c r="B3" s="133" t="s">
        <v>1</v>
      </c>
    </row>
    <row r="4" spans="1:3" ht="20.100000000000001" customHeight="1">
      <c r="A4" s="254" t="s">
        <v>139</v>
      </c>
      <c r="B4" s="255" t="s">
        <v>3</v>
      </c>
    </row>
    <row r="5" spans="1:3" ht="20.100000000000001" customHeight="1">
      <c r="A5" s="256" t="s">
        <v>67</v>
      </c>
      <c r="B5" s="396">
        <v>2649.69</v>
      </c>
    </row>
    <row r="6" spans="1:3" ht="20.100000000000001" customHeight="1">
      <c r="A6" s="117" t="s">
        <v>446</v>
      </c>
      <c r="B6" s="395"/>
    </row>
    <row r="7" spans="1:3" ht="20.100000000000001" customHeight="1">
      <c r="A7" s="117" t="s">
        <v>476</v>
      </c>
      <c r="B7" s="395"/>
    </row>
    <row r="8" spans="1:3" ht="20.100000000000001" customHeight="1">
      <c r="A8" s="117" t="s">
        <v>477</v>
      </c>
      <c r="B8" s="395"/>
    </row>
    <row r="9" spans="1:3" ht="20.100000000000001" customHeight="1">
      <c r="A9" s="117" t="s">
        <v>478</v>
      </c>
      <c r="B9" s="395">
        <v>2629.69</v>
      </c>
      <c r="C9" s="257"/>
    </row>
    <row r="10" spans="1:3" ht="20.100000000000001" customHeight="1">
      <c r="A10" s="117" t="s">
        <v>479</v>
      </c>
      <c r="B10" s="395">
        <v>2629.69</v>
      </c>
      <c r="C10" s="257"/>
    </row>
    <row r="11" spans="1:3" ht="20.100000000000001" customHeight="1">
      <c r="A11" s="117" t="s">
        <v>485</v>
      </c>
      <c r="B11" s="395">
        <v>974.67</v>
      </c>
      <c r="C11" s="257"/>
    </row>
    <row r="12" spans="1:3" ht="20.100000000000001" customHeight="1">
      <c r="A12" s="117" t="s">
        <v>480</v>
      </c>
      <c r="B12" s="395"/>
    </row>
    <row r="13" spans="1:3" ht="20.100000000000001" customHeight="1">
      <c r="A13" s="117" t="s">
        <v>481</v>
      </c>
      <c r="B13" s="395">
        <v>595.35</v>
      </c>
    </row>
    <row r="14" spans="1:3" ht="20.100000000000001" customHeight="1">
      <c r="A14" s="117" t="s">
        <v>482</v>
      </c>
      <c r="B14" s="395"/>
    </row>
    <row r="15" spans="1:3" ht="20.100000000000001" customHeight="1">
      <c r="A15" s="117" t="s">
        <v>483</v>
      </c>
      <c r="B15" s="395"/>
    </row>
    <row r="16" spans="1:3" ht="20.100000000000001" customHeight="1">
      <c r="A16" s="117" t="s">
        <v>484</v>
      </c>
      <c r="B16" s="395">
        <v>1059.67</v>
      </c>
    </row>
    <row r="17" spans="1:2" ht="20.100000000000001" customHeight="1">
      <c r="A17" s="117" t="s">
        <v>488</v>
      </c>
      <c r="B17" s="395">
        <v>20</v>
      </c>
    </row>
    <row r="18" spans="1:2" ht="20.100000000000001" customHeight="1">
      <c r="A18" s="117" t="s">
        <v>489</v>
      </c>
      <c r="B18" s="395"/>
    </row>
    <row r="19" spans="1:2" ht="20.100000000000001" customHeight="1">
      <c r="A19" s="117" t="s">
        <v>490</v>
      </c>
      <c r="B19" s="395"/>
    </row>
    <row r="20" spans="1:2" ht="20.100000000000001" customHeight="1">
      <c r="A20" s="117" t="s">
        <v>491</v>
      </c>
      <c r="B20" s="395"/>
    </row>
    <row r="21" spans="1:2" ht="20.100000000000001" customHeight="1">
      <c r="A21" s="117" t="s">
        <v>492</v>
      </c>
      <c r="B21" s="395"/>
    </row>
    <row r="22" spans="1:2" ht="20.100000000000001" customHeight="1">
      <c r="A22" s="117" t="s">
        <v>493</v>
      </c>
      <c r="B22" s="395">
        <v>20</v>
      </c>
    </row>
    <row r="23" spans="1:2" ht="20.100000000000001" customHeight="1">
      <c r="A23" s="117" t="s">
        <v>494</v>
      </c>
      <c r="B23" s="395"/>
    </row>
    <row r="24" spans="1:2" ht="20.100000000000001" customHeight="1">
      <c r="A24" s="117" t="s">
        <v>495</v>
      </c>
      <c r="B24" s="395">
        <v>20</v>
      </c>
    </row>
    <row r="25" spans="1:2" ht="20.100000000000001" customHeight="1">
      <c r="A25" s="117" t="s">
        <v>496</v>
      </c>
      <c r="B25" s="395"/>
    </row>
    <row r="26" spans="1:2" ht="36" customHeight="1">
      <c r="A26" s="515" t="s">
        <v>499</v>
      </c>
      <c r="B26" s="515"/>
    </row>
    <row r="27" spans="1:2" ht="35.1" customHeight="1"/>
    <row r="40" spans="1:2">
      <c r="A40" s="252"/>
      <c r="B40" s="252"/>
    </row>
    <row r="41" spans="1:2">
      <c r="A41" s="252"/>
      <c r="B41" s="252"/>
    </row>
    <row r="42" spans="1:2">
      <c r="A42" s="252"/>
      <c r="B42" s="252"/>
    </row>
    <row r="43" spans="1:2">
      <c r="A43" s="252"/>
      <c r="B43" s="252"/>
    </row>
  </sheetData>
  <mergeCells count="3">
    <mergeCell ref="A1:B1"/>
    <mergeCell ref="A2:B2"/>
    <mergeCell ref="A26:B26"/>
  </mergeCells>
  <phoneticPr fontId="88" type="noConversion"/>
  <printOptions horizontalCentered="1"/>
  <pageMargins left="0.23622047244094499" right="0.23622047244094499" top="0.511811023622047" bottom="0.511811023622047" header="0.23622047244094499" footer="0.23622047244094499"/>
  <pageSetup paperSize="9" orientation="portrait"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sheetPr>
    <tabColor rgb="FF00FF00"/>
  </sheetPr>
  <dimension ref="A1:E24"/>
  <sheetViews>
    <sheetView showZeros="0" zoomScale="115" zoomScaleNormal="115" workbookViewId="0">
      <selection activeCell="C10" sqref="C10"/>
    </sheetView>
  </sheetViews>
  <sheetFormatPr defaultColWidth="9" defaultRowHeight="20.100000000000001" customHeight="1"/>
  <cols>
    <col min="1" max="1" width="39" style="94" customWidth="1"/>
    <col min="2" max="2" width="11.875" style="118" customWidth="1"/>
    <col min="3" max="3" width="51.125" style="96" customWidth="1"/>
    <col min="4" max="4" width="11.875" style="119" customWidth="1"/>
    <col min="5" max="5" width="13" style="98" customWidth="1"/>
    <col min="6" max="16384" width="9" style="98"/>
  </cols>
  <sheetData>
    <row r="1" spans="1:5" ht="20.100000000000001" customHeight="1">
      <c r="A1" s="471" t="s">
        <v>500</v>
      </c>
      <c r="B1" s="472"/>
      <c r="C1" s="471"/>
      <c r="D1" s="472"/>
    </row>
    <row r="2" spans="1:5" ht="29.25" customHeight="1">
      <c r="A2" s="484" t="s">
        <v>898</v>
      </c>
      <c r="B2" s="487"/>
      <c r="C2" s="484"/>
      <c r="D2" s="487"/>
    </row>
    <row r="3" spans="1:5" ht="11.25" customHeight="1">
      <c r="A3" s="113"/>
      <c r="B3" s="245"/>
      <c r="C3" s="113"/>
      <c r="D3" s="246"/>
    </row>
    <row r="4" spans="1:5" ht="20.100000000000001" customHeight="1">
      <c r="A4" s="507"/>
      <c r="B4" s="508"/>
      <c r="C4" s="507"/>
      <c r="D4" s="247" t="s">
        <v>1</v>
      </c>
    </row>
    <row r="5" spans="1:5" ht="24" customHeight="1">
      <c r="A5" s="122" t="s">
        <v>501</v>
      </c>
      <c r="B5" s="248" t="s">
        <v>3</v>
      </c>
      <c r="C5" s="122" t="s">
        <v>139</v>
      </c>
      <c r="D5" s="248" t="s">
        <v>3</v>
      </c>
    </row>
    <row r="6" spans="1:5" ht="24" customHeight="1">
      <c r="A6" s="249" t="s">
        <v>255</v>
      </c>
      <c r="B6" s="250">
        <f>SUM(B7:B16)</f>
        <v>0</v>
      </c>
      <c r="C6" s="249" t="s">
        <v>256</v>
      </c>
      <c r="D6" s="250">
        <f>SUM(D7:D22)</f>
        <v>0</v>
      </c>
      <c r="E6" s="95"/>
    </row>
    <row r="7" spans="1:5" ht="24" customHeight="1">
      <c r="A7" s="74" t="s">
        <v>502</v>
      </c>
      <c r="B7" s="123"/>
      <c r="C7" s="105" t="s">
        <v>188</v>
      </c>
      <c r="D7" s="125">
        <v>0</v>
      </c>
      <c r="E7" s="95"/>
    </row>
    <row r="8" spans="1:5" ht="21" customHeight="1">
      <c r="A8" s="74" t="s">
        <v>503</v>
      </c>
      <c r="B8" s="123"/>
      <c r="C8" s="105" t="s">
        <v>504</v>
      </c>
      <c r="D8" s="123"/>
    </row>
    <row r="9" spans="1:5" ht="21" customHeight="1">
      <c r="A9" s="74" t="s">
        <v>505</v>
      </c>
      <c r="B9" s="123"/>
      <c r="C9" s="105" t="s">
        <v>506</v>
      </c>
      <c r="D9" s="123"/>
    </row>
    <row r="10" spans="1:5" ht="21" customHeight="1">
      <c r="A10" s="74" t="s">
        <v>507</v>
      </c>
      <c r="B10" s="123"/>
      <c r="C10" s="105" t="s">
        <v>508</v>
      </c>
      <c r="D10" s="123">
        <v>0</v>
      </c>
    </row>
    <row r="11" spans="1:5" ht="21" customHeight="1">
      <c r="A11" s="74" t="s">
        <v>509</v>
      </c>
      <c r="B11" s="123"/>
      <c r="C11" s="105" t="s">
        <v>215</v>
      </c>
      <c r="D11" s="123"/>
    </row>
    <row r="12" spans="1:5" ht="21" customHeight="1">
      <c r="A12" s="74" t="s">
        <v>510</v>
      </c>
      <c r="B12" s="123"/>
      <c r="C12" s="105" t="s">
        <v>216</v>
      </c>
      <c r="D12" s="123"/>
    </row>
    <row r="13" spans="1:5" ht="21" customHeight="1">
      <c r="A13" s="74" t="s">
        <v>511</v>
      </c>
      <c r="B13" s="123"/>
      <c r="C13" s="105" t="s">
        <v>217</v>
      </c>
      <c r="D13" s="123"/>
    </row>
    <row r="14" spans="1:5" ht="21" customHeight="1">
      <c r="A14" s="74" t="s">
        <v>512</v>
      </c>
      <c r="B14" s="123"/>
      <c r="C14" s="105" t="s">
        <v>229</v>
      </c>
      <c r="D14" s="123"/>
    </row>
    <row r="15" spans="1:5" ht="21" customHeight="1">
      <c r="A15" s="74" t="s">
        <v>513</v>
      </c>
      <c r="B15" s="123"/>
      <c r="C15" s="105" t="s">
        <v>230</v>
      </c>
      <c r="D15" s="123"/>
    </row>
    <row r="16" spans="1:5" ht="21" customHeight="1">
      <c r="A16" s="74" t="s">
        <v>514</v>
      </c>
      <c r="B16" s="123"/>
      <c r="C16" s="105" t="s">
        <v>231</v>
      </c>
      <c r="D16" s="123"/>
    </row>
    <row r="17" spans="1:4" ht="21" customHeight="1">
      <c r="A17" s="74"/>
      <c r="B17" s="123"/>
      <c r="C17" s="105" t="s">
        <v>237</v>
      </c>
      <c r="D17" s="123"/>
    </row>
    <row r="18" spans="1:4" ht="21" customHeight="1">
      <c r="A18" s="74"/>
      <c r="B18" s="123"/>
      <c r="C18" s="105" t="s">
        <v>161</v>
      </c>
      <c r="D18" s="123">
        <v>0</v>
      </c>
    </row>
    <row r="19" spans="1:4" ht="21" customHeight="1">
      <c r="A19" s="74"/>
      <c r="B19" s="123"/>
      <c r="C19" s="105" t="s">
        <v>515</v>
      </c>
      <c r="D19" s="123"/>
    </row>
    <row r="20" spans="1:4" ht="21" customHeight="1">
      <c r="A20" s="74"/>
      <c r="B20" s="123"/>
      <c r="C20" s="105" t="s">
        <v>516</v>
      </c>
      <c r="D20" s="123"/>
    </row>
    <row r="21" spans="1:4" ht="21" customHeight="1">
      <c r="A21" s="74"/>
      <c r="B21" s="123"/>
      <c r="C21" s="105" t="s">
        <v>517</v>
      </c>
      <c r="D21" s="123"/>
    </row>
    <row r="22" spans="1:4" ht="21" customHeight="1">
      <c r="A22" s="74"/>
      <c r="B22" s="123"/>
      <c r="C22" s="105" t="s">
        <v>518</v>
      </c>
      <c r="D22" s="123"/>
    </row>
    <row r="23" spans="1:4" ht="35.1" customHeight="1">
      <c r="A23" s="516"/>
      <c r="B23" s="517"/>
      <c r="C23" s="516"/>
      <c r="D23" s="517"/>
    </row>
    <row r="24" spans="1:4" ht="20.100000000000001" customHeight="1">
      <c r="B24" s="130"/>
    </row>
  </sheetData>
  <mergeCells count="5">
    <mergeCell ref="A1:B1"/>
    <mergeCell ref="C1:D1"/>
    <mergeCell ref="A2:D2"/>
    <mergeCell ref="A4:C4"/>
    <mergeCell ref="A23:D23"/>
  </mergeCells>
  <phoneticPr fontId="88" type="noConversion"/>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sheetPr>
    <tabColor rgb="FF00FF00"/>
    <pageSetUpPr fitToPage="1"/>
  </sheetPr>
  <dimension ref="A1:Q27"/>
  <sheetViews>
    <sheetView showZeros="0" topLeftCell="A13" workbookViewId="0">
      <selection activeCell="D25" sqref="D25"/>
    </sheetView>
  </sheetViews>
  <sheetFormatPr defaultColWidth="12.75" defaultRowHeight="13.5"/>
  <cols>
    <col min="1" max="1" width="33" style="223" customWidth="1"/>
    <col min="2" max="5" width="12.625" style="224" customWidth="1"/>
    <col min="6" max="6" width="12.5" style="224" customWidth="1"/>
    <col min="7" max="7" width="13.125" style="224" customWidth="1"/>
    <col min="8" max="8" width="37.375" style="62" customWidth="1"/>
    <col min="9" max="13" width="12.5" style="63" customWidth="1"/>
    <col min="14" max="14" width="11.625" style="223" customWidth="1"/>
    <col min="15" max="260" width="9" style="223" customWidth="1"/>
    <col min="261" max="261" width="29.625" style="223" customWidth="1"/>
    <col min="262" max="262" width="12.75" style="223"/>
    <col min="263" max="263" width="29.75" style="223" customWidth="1"/>
    <col min="264" max="264" width="17" style="223" customWidth="1"/>
    <col min="265" max="265" width="37" style="223" customWidth="1"/>
    <col min="266" max="266" width="17.375" style="223" customWidth="1"/>
    <col min="267" max="516" width="9" style="223" customWidth="1"/>
    <col min="517" max="517" width="29.625" style="223" customWidth="1"/>
    <col min="518" max="518" width="12.75" style="223"/>
    <col min="519" max="519" width="29.75" style="223" customWidth="1"/>
    <col min="520" max="520" width="17" style="223" customWidth="1"/>
    <col min="521" max="521" width="37" style="223" customWidth="1"/>
    <col min="522" max="522" width="17.375" style="223" customWidth="1"/>
    <col min="523" max="772" width="9" style="223" customWidth="1"/>
    <col min="773" max="773" width="29.625" style="223" customWidth="1"/>
    <col min="774" max="774" width="12.75" style="223"/>
    <col min="775" max="775" width="29.75" style="223" customWidth="1"/>
    <col min="776" max="776" width="17" style="223" customWidth="1"/>
    <col min="777" max="777" width="37" style="223" customWidth="1"/>
    <col min="778" max="778" width="17.375" style="223" customWidth="1"/>
    <col min="779" max="1028" width="9" style="223" customWidth="1"/>
    <col min="1029" max="1029" width="29.625" style="223" customWidth="1"/>
    <col min="1030" max="1030" width="12.75" style="223"/>
    <col min="1031" max="1031" width="29.75" style="223" customWidth="1"/>
    <col min="1032" max="1032" width="17" style="223" customWidth="1"/>
    <col min="1033" max="1033" width="37" style="223" customWidth="1"/>
    <col min="1034" max="1034" width="17.375" style="223" customWidth="1"/>
    <col min="1035" max="1284" width="9" style="223" customWidth="1"/>
    <col min="1285" max="1285" width="29.625" style="223" customWidth="1"/>
    <col min="1286" max="1286" width="12.75" style="223"/>
    <col min="1287" max="1287" width="29.75" style="223" customWidth="1"/>
    <col min="1288" max="1288" width="17" style="223" customWidth="1"/>
    <col min="1289" max="1289" width="37" style="223" customWidth="1"/>
    <col min="1290" max="1290" width="17.375" style="223" customWidth="1"/>
    <col min="1291" max="1540" width="9" style="223" customWidth="1"/>
    <col min="1541" max="1541" width="29.625" style="223" customWidth="1"/>
    <col min="1542" max="1542" width="12.75" style="223"/>
    <col min="1543" max="1543" width="29.75" style="223" customWidth="1"/>
    <col min="1544" max="1544" width="17" style="223" customWidth="1"/>
    <col min="1545" max="1545" width="37" style="223" customWidth="1"/>
    <col min="1546" max="1546" width="17.375" style="223" customWidth="1"/>
    <col min="1547" max="1796" width="9" style="223" customWidth="1"/>
    <col min="1797" max="1797" width="29.625" style="223" customWidth="1"/>
    <col min="1798" max="1798" width="12.75" style="223"/>
    <col min="1799" max="1799" width="29.75" style="223" customWidth="1"/>
    <col min="1800" max="1800" width="17" style="223" customWidth="1"/>
    <col min="1801" max="1801" width="37" style="223" customWidth="1"/>
    <col min="1802" max="1802" width="17.375" style="223" customWidth="1"/>
    <col min="1803" max="2052" width="9" style="223" customWidth="1"/>
    <col min="2053" max="2053" width="29.625" style="223" customWidth="1"/>
    <col min="2054" max="2054" width="12.75" style="223"/>
    <col min="2055" max="2055" width="29.75" style="223" customWidth="1"/>
    <col min="2056" max="2056" width="17" style="223" customWidth="1"/>
    <col min="2057" max="2057" width="37" style="223" customWidth="1"/>
    <col min="2058" max="2058" width="17.375" style="223" customWidth="1"/>
    <col min="2059" max="2308" width="9" style="223" customWidth="1"/>
    <col min="2309" max="2309" width="29.625" style="223" customWidth="1"/>
    <col min="2310" max="2310" width="12.75" style="223"/>
    <col min="2311" max="2311" width="29.75" style="223" customWidth="1"/>
    <col min="2312" max="2312" width="17" style="223" customWidth="1"/>
    <col min="2313" max="2313" width="37" style="223" customWidth="1"/>
    <col min="2314" max="2314" width="17.375" style="223" customWidth="1"/>
    <col min="2315" max="2564" width="9" style="223" customWidth="1"/>
    <col min="2565" max="2565" width="29.625" style="223" customWidth="1"/>
    <col min="2566" max="2566" width="12.75" style="223"/>
    <col min="2567" max="2567" width="29.75" style="223" customWidth="1"/>
    <col min="2568" max="2568" width="17" style="223" customWidth="1"/>
    <col min="2569" max="2569" width="37" style="223" customWidth="1"/>
    <col min="2570" max="2570" width="17.375" style="223" customWidth="1"/>
    <col min="2571" max="2820" width="9" style="223" customWidth="1"/>
    <col min="2821" max="2821" width="29.625" style="223" customWidth="1"/>
    <col min="2822" max="2822" width="12.75" style="223"/>
    <col min="2823" max="2823" width="29.75" style="223" customWidth="1"/>
    <col min="2824" max="2824" width="17" style="223" customWidth="1"/>
    <col min="2825" max="2825" width="37" style="223" customWidth="1"/>
    <col min="2826" max="2826" width="17.375" style="223" customWidth="1"/>
    <col min="2827" max="3076" width="9" style="223" customWidth="1"/>
    <col min="3077" max="3077" width="29.625" style="223" customWidth="1"/>
    <col min="3078" max="3078" width="12.75" style="223"/>
    <col min="3079" max="3079" width="29.75" style="223" customWidth="1"/>
    <col min="3080" max="3080" width="17" style="223" customWidth="1"/>
    <col min="3081" max="3081" width="37" style="223" customWidth="1"/>
    <col min="3082" max="3082" width="17.375" style="223" customWidth="1"/>
    <col min="3083" max="3332" width="9" style="223" customWidth="1"/>
    <col min="3333" max="3333" width="29.625" style="223" customWidth="1"/>
    <col min="3334" max="3334" width="12.75" style="223"/>
    <col min="3335" max="3335" width="29.75" style="223" customWidth="1"/>
    <col min="3336" max="3336" width="17" style="223" customWidth="1"/>
    <col min="3337" max="3337" width="37" style="223" customWidth="1"/>
    <col min="3338" max="3338" width="17.375" style="223" customWidth="1"/>
    <col min="3339" max="3588" width="9" style="223" customWidth="1"/>
    <col min="3589" max="3589" width="29.625" style="223" customWidth="1"/>
    <col min="3590" max="3590" width="12.75" style="223"/>
    <col min="3591" max="3591" width="29.75" style="223" customWidth="1"/>
    <col min="3592" max="3592" width="17" style="223" customWidth="1"/>
    <col min="3593" max="3593" width="37" style="223" customWidth="1"/>
    <col min="3594" max="3594" width="17.375" style="223" customWidth="1"/>
    <col min="3595" max="3844" width="9" style="223" customWidth="1"/>
    <col min="3845" max="3845" width="29.625" style="223" customWidth="1"/>
    <col min="3846" max="3846" width="12.75" style="223"/>
    <col min="3847" max="3847" width="29.75" style="223" customWidth="1"/>
    <col min="3848" max="3848" width="17" style="223" customWidth="1"/>
    <col min="3849" max="3849" width="37" style="223" customWidth="1"/>
    <col min="3850" max="3850" width="17.375" style="223" customWidth="1"/>
    <col min="3851" max="4100" width="9" style="223" customWidth="1"/>
    <col min="4101" max="4101" width="29.625" style="223" customWidth="1"/>
    <col min="4102" max="4102" width="12.75" style="223"/>
    <col min="4103" max="4103" width="29.75" style="223" customWidth="1"/>
    <col min="4104" max="4104" width="17" style="223" customWidth="1"/>
    <col min="4105" max="4105" width="37" style="223" customWidth="1"/>
    <col min="4106" max="4106" width="17.375" style="223" customWidth="1"/>
    <col min="4107" max="4356" width="9" style="223" customWidth="1"/>
    <col min="4357" max="4357" width="29.625" style="223" customWidth="1"/>
    <col min="4358" max="4358" width="12.75" style="223"/>
    <col min="4359" max="4359" width="29.75" style="223" customWidth="1"/>
    <col min="4360" max="4360" width="17" style="223" customWidth="1"/>
    <col min="4361" max="4361" width="37" style="223" customWidth="1"/>
    <col min="4362" max="4362" width="17.375" style="223" customWidth="1"/>
    <col min="4363" max="4612" width="9" style="223" customWidth="1"/>
    <col min="4613" max="4613" width="29.625" style="223" customWidth="1"/>
    <col min="4614" max="4614" width="12.75" style="223"/>
    <col min="4615" max="4615" width="29.75" style="223" customWidth="1"/>
    <col min="4616" max="4616" width="17" style="223" customWidth="1"/>
    <col min="4617" max="4617" width="37" style="223" customWidth="1"/>
    <col min="4618" max="4618" width="17.375" style="223" customWidth="1"/>
    <col min="4619" max="4868" width="9" style="223" customWidth="1"/>
    <col min="4869" max="4869" width="29.625" style="223" customWidth="1"/>
    <col min="4870" max="4870" width="12.75" style="223"/>
    <col min="4871" max="4871" width="29.75" style="223" customWidth="1"/>
    <col min="4872" max="4872" width="17" style="223" customWidth="1"/>
    <col min="4873" max="4873" width="37" style="223" customWidth="1"/>
    <col min="4874" max="4874" width="17.375" style="223" customWidth="1"/>
    <col min="4875" max="5124" width="9" style="223" customWidth="1"/>
    <col min="5125" max="5125" width="29.625" style="223" customWidth="1"/>
    <col min="5126" max="5126" width="12.75" style="223"/>
    <col min="5127" max="5127" width="29.75" style="223" customWidth="1"/>
    <col min="5128" max="5128" width="17" style="223" customWidth="1"/>
    <col min="5129" max="5129" width="37" style="223" customWidth="1"/>
    <col min="5130" max="5130" width="17.375" style="223" customWidth="1"/>
    <col min="5131" max="5380" width="9" style="223" customWidth="1"/>
    <col min="5381" max="5381" width="29.625" style="223" customWidth="1"/>
    <col min="5382" max="5382" width="12.75" style="223"/>
    <col min="5383" max="5383" width="29.75" style="223" customWidth="1"/>
    <col min="5384" max="5384" width="17" style="223" customWidth="1"/>
    <col min="5385" max="5385" width="37" style="223" customWidth="1"/>
    <col min="5386" max="5386" width="17.375" style="223" customWidth="1"/>
    <col min="5387" max="5636" width="9" style="223" customWidth="1"/>
    <col min="5637" max="5637" width="29.625" style="223" customWidth="1"/>
    <col min="5638" max="5638" width="12.75" style="223"/>
    <col min="5639" max="5639" width="29.75" style="223" customWidth="1"/>
    <col min="5640" max="5640" width="17" style="223" customWidth="1"/>
    <col min="5641" max="5641" width="37" style="223" customWidth="1"/>
    <col min="5642" max="5642" width="17.375" style="223" customWidth="1"/>
    <col min="5643" max="5892" width="9" style="223" customWidth="1"/>
    <col min="5893" max="5893" width="29.625" style="223" customWidth="1"/>
    <col min="5894" max="5894" width="12.75" style="223"/>
    <col min="5895" max="5895" width="29.75" style="223" customWidth="1"/>
    <col min="5896" max="5896" width="17" style="223" customWidth="1"/>
    <col min="5897" max="5897" width="37" style="223" customWidth="1"/>
    <col min="5898" max="5898" width="17.375" style="223" customWidth="1"/>
    <col min="5899" max="6148" width="9" style="223" customWidth="1"/>
    <col min="6149" max="6149" width="29.625" style="223" customWidth="1"/>
    <col min="6150" max="6150" width="12.75" style="223"/>
    <col min="6151" max="6151" width="29.75" style="223" customWidth="1"/>
    <col min="6152" max="6152" width="17" style="223" customWidth="1"/>
    <col min="6153" max="6153" width="37" style="223" customWidth="1"/>
    <col min="6154" max="6154" width="17.375" style="223" customWidth="1"/>
    <col min="6155" max="6404" width="9" style="223" customWidth="1"/>
    <col min="6405" max="6405" width="29.625" style="223" customWidth="1"/>
    <col min="6406" max="6406" width="12.75" style="223"/>
    <col min="6407" max="6407" width="29.75" style="223" customWidth="1"/>
    <col min="6408" max="6408" width="17" style="223" customWidth="1"/>
    <col min="6409" max="6409" width="37" style="223" customWidth="1"/>
    <col min="6410" max="6410" width="17.375" style="223" customWidth="1"/>
    <col min="6411" max="6660" width="9" style="223" customWidth="1"/>
    <col min="6661" max="6661" width="29.625" style="223" customWidth="1"/>
    <col min="6662" max="6662" width="12.75" style="223"/>
    <col min="6663" max="6663" width="29.75" style="223" customWidth="1"/>
    <col min="6664" max="6664" width="17" style="223" customWidth="1"/>
    <col min="6665" max="6665" width="37" style="223" customWidth="1"/>
    <col min="6666" max="6666" width="17.375" style="223" customWidth="1"/>
    <col min="6667" max="6916" width="9" style="223" customWidth="1"/>
    <col min="6917" max="6917" width="29.625" style="223" customWidth="1"/>
    <col min="6918" max="6918" width="12.75" style="223"/>
    <col min="6919" max="6919" width="29.75" style="223" customWidth="1"/>
    <col min="6920" max="6920" width="17" style="223" customWidth="1"/>
    <col min="6921" max="6921" width="37" style="223" customWidth="1"/>
    <col min="6922" max="6922" width="17.375" style="223" customWidth="1"/>
    <col min="6923" max="7172" width="9" style="223" customWidth="1"/>
    <col min="7173" max="7173" width="29.625" style="223" customWidth="1"/>
    <col min="7174" max="7174" width="12.75" style="223"/>
    <col min="7175" max="7175" width="29.75" style="223" customWidth="1"/>
    <col min="7176" max="7176" width="17" style="223" customWidth="1"/>
    <col min="7177" max="7177" width="37" style="223" customWidth="1"/>
    <col min="7178" max="7178" width="17.375" style="223" customWidth="1"/>
    <col min="7179" max="7428" width="9" style="223" customWidth="1"/>
    <col min="7429" max="7429" width="29.625" style="223" customWidth="1"/>
    <col min="7430" max="7430" width="12.75" style="223"/>
    <col min="7431" max="7431" width="29.75" style="223" customWidth="1"/>
    <col min="7432" max="7432" width="17" style="223" customWidth="1"/>
    <col min="7433" max="7433" width="37" style="223" customWidth="1"/>
    <col min="7434" max="7434" width="17.375" style="223" customWidth="1"/>
    <col min="7435" max="7684" width="9" style="223" customWidth="1"/>
    <col min="7685" max="7685" width="29.625" style="223" customWidth="1"/>
    <col min="7686" max="7686" width="12.75" style="223"/>
    <col min="7687" max="7687" width="29.75" style="223" customWidth="1"/>
    <col min="7688" max="7688" width="17" style="223" customWidth="1"/>
    <col min="7689" max="7689" width="37" style="223" customWidth="1"/>
    <col min="7690" max="7690" width="17.375" style="223" customWidth="1"/>
    <col min="7691" max="7940" width="9" style="223" customWidth="1"/>
    <col min="7941" max="7941" width="29.625" style="223" customWidth="1"/>
    <col min="7942" max="7942" width="12.75" style="223"/>
    <col min="7943" max="7943" width="29.75" style="223" customWidth="1"/>
    <col min="7944" max="7944" width="17" style="223" customWidth="1"/>
    <col min="7945" max="7945" width="37" style="223" customWidth="1"/>
    <col min="7946" max="7946" width="17.375" style="223" customWidth="1"/>
    <col min="7947" max="8196" width="9" style="223" customWidth="1"/>
    <col min="8197" max="8197" width="29.625" style="223" customWidth="1"/>
    <col min="8198" max="8198" width="12.75" style="223"/>
    <col min="8199" max="8199" width="29.75" style="223" customWidth="1"/>
    <col min="8200" max="8200" width="17" style="223" customWidth="1"/>
    <col min="8201" max="8201" width="37" style="223" customWidth="1"/>
    <col min="8202" max="8202" width="17.375" style="223" customWidth="1"/>
    <col min="8203" max="8452" width="9" style="223" customWidth="1"/>
    <col min="8453" max="8453" width="29.625" style="223" customWidth="1"/>
    <col min="8454" max="8454" width="12.75" style="223"/>
    <col min="8455" max="8455" width="29.75" style="223" customWidth="1"/>
    <col min="8456" max="8456" width="17" style="223" customWidth="1"/>
    <col min="8457" max="8457" width="37" style="223" customWidth="1"/>
    <col min="8458" max="8458" width="17.375" style="223" customWidth="1"/>
    <col min="8459" max="8708" width="9" style="223" customWidth="1"/>
    <col min="8709" max="8709" width="29.625" style="223" customWidth="1"/>
    <col min="8710" max="8710" width="12.75" style="223"/>
    <col min="8711" max="8711" width="29.75" style="223" customWidth="1"/>
    <col min="8712" max="8712" width="17" style="223" customWidth="1"/>
    <col min="8713" max="8713" width="37" style="223" customWidth="1"/>
    <col min="8714" max="8714" width="17.375" style="223" customWidth="1"/>
    <col min="8715" max="8964" width="9" style="223" customWidth="1"/>
    <col min="8965" max="8965" width="29.625" style="223" customWidth="1"/>
    <col min="8966" max="8966" width="12.75" style="223"/>
    <col min="8967" max="8967" width="29.75" style="223" customWidth="1"/>
    <col min="8968" max="8968" width="17" style="223" customWidth="1"/>
    <col min="8969" max="8969" width="37" style="223" customWidth="1"/>
    <col min="8970" max="8970" width="17.375" style="223" customWidth="1"/>
    <col min="8971" max="9220" width="9" style="223" customWidth="1"/>
    <col min="9221" max="9221" width="29.625" style="223" customWidth="1"/>
    <col min="9222" max="9222" width="12.75" style="223"/>
    <col min="9223" max="9223" width="29.75" style="223" customWidth="1"/>
    <col min="9224" max="9224" width="17" style="223" customWidth="1"/>
    <col min="9225" max="9225" width="37" style="223" customWidth="1"/>
    <col min="9226" max="9226" width="17.375" style="223" customWidth="1"/>
    <col min="9227" max="9476" width="9" style="223" customWidth="1"/>
    <col min="9477" max="9477" width="29.625" style="223" customWidth="1"/>
    <col min="9478" max="9478" width="12.75" style="223"/>
    <col min="9479" max="9479" width="29.75" style="223" customWidth="1"/>
    <col min="9480" max="9480" width="17" style="223" customWidth="1"/>
    <col min="9481" max="9481" width="37" style="223" customWidth="1"/>
    <col min="9482" max="9482" width="17.375" style="223" customWidth="1"/>
    <col min="9483" max="9732" width="9" style="223" customWidth="1"/>
    <col min="9733" max="9733" width="29.625" style="223" customWidth="1"/>
    <col min="9734" max="9734" width="12.75" style="223"/>
    <col min="9735" max="9735" width="29.75" style="223" customWidth="1"/>
    <col min="9736" max="9736" width="17" style="223" customWidth="1"/>
    <col min="9737" max="9737" width="37" style="223" customWidth="1"/>
    <col min="9738" max="9738" width="17.375" style="223" customWidth="1"/>
    <col min="9739" max="9988" width="9" style="223" customWidth="1"/>
    <col min="9989" max="9989" width="29.625" style="223" customWidth="1"/>
    <col min="9990" max="9990" width="12.75" style="223"/>
    <col min="9991" max="9991" width="29.75" style="223" customWidth="1"/>
    <col min="9992" max="9992" width="17" style="223" customWidth="1"/>
    <col min="9993" max="9993" width="37" style="223" customWidth="1"/>
    <col min="9994" max="9994" width="17.375" style="223" customWidth="1"/>
    <col min="9995" max="10244" width="9" style="223" customWidth="1"/>
    <col min="10245" max="10245" width="29.625" style="223" customWidth="1"/>
    <col min="10246" max="10246" width="12.75" style="223"/>
    <col min="10247" max="10247" width="29.75" style="223" customWidth="1"/>
    <col min="10248" max="10248" width="17" style="223" customWidth="1"/>
    <col min="10249" max="10249" width="37" style="223" customWidth="1"/>
    <col min="10250" max="10250" width="17.375" style="223" customWidth="1"/>
    <col min="10251" max="10500" width="9" style="223" customWidth="1"/>
    <col min="10501" max="10501" width="29.625" style="223" customWidth="1"/>
    <col min="10502" max="10502" width="12.75" style="223"/>
    <col min="10503" max="10503" width="29.75" style="223" customWidth="1"/>
    <col min="10504" max="10504" width="17" style="223" customWidth="1"/>
    <col min="10505" max="10505" width="37" style="223" customWidth="1"/>
    <col min="10506" max="10506" width="17.375" style="223" customWidth="1"/>
    <col min="10507" max="10756" width="9" style="223" customWidth="1"/>
    <col min="10757" max="10757" width="29.625" style="223" customWidth="1"/>
    <col min="10758" max="10758" width="12.75" style="223"/>
    <col min="10759" max="10759" width="29.75" style="223" customWidth="1"/>
    <col min="10760" max="10760" width="17" style="223" customWidth="1"/>
    <col min="10761" max="10761" width="37" style="223" customWidth="1"/>
    <col min="10762" max="10762" width="17.375" style="223" customWidth="1"/>
    <col min="10763" max="11012" width="9" style="223" customWidth="1"/>
    <col min="11013" max="11013" width="29.625" style="223" customWidth="1"/>
    <col min="11014" max="11014" width="12.75" style="223"/>
    <col min="11015" max="11015" width="29.75" style="223" customWidth="1"/>
    <col min="11016" max="11016" width="17" style="223" customWidth="1"/>
    <col min="11017" max="11017" width="37" style="223" customWidth="1"/>
    <col min="11018" max="11018" width="17.375" style="223" customWidth="1"/>
    <col min="11019" max="11268" width="9" style="223" customWidth="1"/>
    <col min="11269" max="11269" width="29.625" style="223" customWidth="1"/>
    <col min="11270" max="11270" width="12.75" style="223"/>
    <col min="11271" max="11271" width="29.75" style="223" customWidth="1"/>
    <col min="11272" max="11272" width="17" style="223" customWidth="1"/>
    <col min="11273" max="11273" width="37" style="223" customWidth="1"/>
    <col min="11274" max="11274" width="17.375" style="223" customWidth="1"/>
    <col min="11275" max="11524" width="9" style="223" customWidth="1"/>
    <col min="11525" max="11525" width="29.625" style="223" customWidth="1"/>
    <col min="11526" max="11526" width="12.75" style="223"/>
    <col min="11527" max="11527" width="29.75" style="223" customWidth="1"/>
    <col min="11528" max="11528" width="17" style="223" customWidth="1"/>
    <col min="11529" max="11529" width="37" style="223" customWidth="1"/>
    <col min="11530" max="11530" width="17.375" style="223" customWidth="1"/>
    <col min="11531" max="11780" width="9" style="223" customWidth="1"/>
    <col min="11781" max="11781" width="29.625" style="223" customWidth="1"/>
    <col min="11782" max="11782" width="12.75" style="223"/>
    <col min="11783" max="11783" width="29.75" style="223" customWidth="1"/>
    <col min="11784" max="11784" width="17" style="223" customWidth="1"/>
    <col min="11785" max="11785" width="37" style="223" customWidth="1"/>
    <col min="11786" max="11786" width="17.375" style="223" customWidth="1"/>
    <col min="11787" max="12036" width="9" style="223" customWidth="1"/>
    <col min="12037" max="12037" width="29.625" style="223" customWidth="1"/>
    <col min="12038" max="12038" width="12.75" style="223"/>
    <col min="12039" max="12039" width="29.75" style="223" customWidth="1"/>
    <col min="12040" max="12040" width="17" style="223" customWidth="1"/>
    <col min="12041" max="12041" width="37" style="223" customWidth="1"/>
    <col min="12042" max="12042" width="17.375" style="223" customWidth="1"/>
    <col min="12043" max="12292" width="9" style="223" customWidth="1"/>
    <col min="12293" max="12293" width="29.625" style="223" customWidth="1"/>
    <col min="12294" max="12294" width="12.75" style="223"/>
    <col min="12295" max="12295" width="29.75" style="223" customWidth="1"/>
    <col min="12296" max="12296" width="17" style="223" customWidth="1"/>
    <col min="12297" max="12297" width="37" style="223" customWidth="1"/>
    <col min="12298" max="12298" width="17.375" style="223" customWidth="1"/>
    <col min="12299" max="12548" width="9" style="223" customWidth="1"/>
    <col min="12549" max="12549" width="29.625" style="223" customWidth="1"/>
    <col min="12550" max="12550" width="12.75" style="223"/>
    <col min="12551" max="12551" width="29.75" style="223" customWidth="1"/>
    <col min="12552" max="12552" width="17" style="223" customWidth="1"/>
    <col min="12553" max="12553" width="37" style="223" customWidth="1"/>
    <col min="12554" max="12554" width="17.375" style="223" customWidth="1"/>
    <col min="12555" max="12804" width="9" style="223" customWidth="1"/>
    <col min="12805" max="12805" width="29.625" style="223" customWidth="1"/>
    <col min="12806" max="12806" width="12.75" style="223"/>
    <col min="12807" max="12807" width="29.75" style="223" customWidth="1"/>
    <col min="12808" max="12808" width="17" style="223" customWidth="1"/>
    <col min="12809" max="12809" width="37" style="223" customWidth="1"/>
    <col min="12810" max="12810" width="17.375" style="223" customWidth="1"/>
    <col min="12811" max="13060" width="9" style="223" customWidth="1"/>
    <col min="13061" max="13061" width="29.625" style="223" customWidth="1"/>
    <col min="13062" max="13062" width="12.75" style="223"/>
    <col min="13063" max="13063" width="29.75" style="223" customWidth="1"/>
    <col min="13064" max="13064" width="17" style="223" customWidth="1"/>
    <col min="13065" max="13065" width="37" style="223" customWidth="1"/>
    <col min="13066" max="13066" width="17.375" style="223" customWidth="1"/>
    <col min="13067" max="13316" width="9" style="223" customWidth="1"/>
    <col min="13317" max="13317" width="29.625" style="223" customWidth="1"/>
    <col min="13318" max="13318" width="12.75" style="223"/>
    <col min="13319" max="13319" width="29.75" style="223" customWidth="1"/>
    <col min="13320" max="13320" width="17" style="223" customWidth="1"/>
    <col min="13321" max="13321" width="37" style="223" customWidth="1"/>
    <col min="13322" max="13322" width="17.375" style="223" customWidth="1"/>
    <col min="13323" max="13572" width="9" style="223" customWidth="1"/>
    <col min="13573" max="13573" width="29.625" style="223" customWidth="1"/>
    <col min="13574" max="13574" width="12.75" style="223"/>
    <col min="13575" max="13575" width="29.75" style="223" customWidth="1"/>
    <col min="13576" max="13576" width="17" style="223" customWidth="1"/>
    <col min="13577" max="13577" width="37" style="223" customWidth="1"/>
    <col min="13578" max="13578" width="17.375" style="223" customWidth="1"/>
    <col min="13579" max="13828" width="9" style="223" customWidth="1"/>
    <col min="13829" max="13829" width="29.625" style="223" customWidth="1"/>
    <col min="13830" max="13830" width="12.75" style="223"/>
    <col min="13831" max="13831" width="29.75" style="223" customWidth="1"/>
    <col min="13832" max="13832" width="17" style="223" customWidth="1"/>
    <col min="13833" max="13833" width="37" style="223" customWidth="1"/>
    <col min="13834" max="13834" width="17.375" style="223" customWidth="1"/>
    <col min="13835" max="14084" width="9" style="223" customWidth="1"/>
    <col min="14085" max="14085" width="29.625" style="223" customWidth="1"/>
    <col min="14086" max="14086" width="12.75" style="223"/>
    <col min="14087" max="14087" width="29.75" style="223" customWidth="1"/>
    <col min="14088" max="14088" width="17" style="223" customWidth="1"/>
    <col min="14089" max="14089" width="37" style="223" customWidth="1"/>
    <col min="14090" max="14090" width="17.375" style="223" customWidth="1"/>
    <col min="14091" max="14340" width="9" style="223" customWidth="1"/>
    <col min="14341" max="14341" width="29.625" style="223" customWidth="1"/>
    <col min="14342" max="14342" width="12.75" style="223"/>
    <col min="14343" max="14343" width="29.75" style="223" customWidth="1"/>
    <col min="14344" max="14344" width="17" style="223" customWidth="1"/>
    <col min="14345" max="14345" width="37" style="223" customWidth="1"/>
    <col min="14346" max="14346" width="17.375" style="223" customWidth="1"/>
    <col min="14347" max="14596" width="9" style="223" customWidth="1"/>
    <col min="14597" max="14597" width="29.625" style="223" customWidth="1"/>
    <col min="14598" max="14598" width="12.75" style="223"/>
    <col min="14599" max="14599" width="29.75" style="223" customWidth="1"/>
    <col min="14600" max="14600" width="17" style="223" customWidth="1"/>
    <col min="14601" max="14601" width="37" style="223" customWidth="1"/>
    <col min="14602" max="14602" width="17.375" style="223" customWidth="1"/>
    <col min="14603" max="14852" width="9" style="223" customWidth="1"/>
    <col min="14853" max="14853" width="29.625" style="223" customWidth="1"/>
    <col min="14854" max="14854" width="12.75" style="223"/>
    <col min="14855" max="14855" width="29.75" style="223" customWidth="1"/>
    <col min="14856" max="14856" width="17" style="223" customWidth="1"/>
    <col min="14857" max="14857" width="37" style="223" customWidth="1"/>
    <col min="14858" max="14858" width="17.375" style="223" customWidth="1"/>
    <col min="14859" max="15108" width="9" style="223" customWidth="1"/>
    <col min="15109" max="15109" width="29.625" style="223" customWidth="1"/>
    <col min="15110" max="15110" width="12.75" style="223"/>
    <col min="15111" max="15111" width="29.75" style="223" customWidth="1"/>
    <col min="15112" max="15112" width="17" style="223" customWidth="1"/>
    <col min="15113" max="15113" width="37" style="223" customWidth="1"/>
    <col min="15114" max="15114" width="17.375" style="223" customWidth="1"/>
    <col min="15115" max="15364" width="9" style="223" customWidth="1"/>
    <col min="15365" max="15365" width="29.625" style="223" customWidth="1"/>
    <col min="15366" max="15366" width="12.75" style="223"/>
    <col min="15367" max="15367" width="29.75" style="223" customWidth="1"/>
    <col min="15368" max="15368" width="17" style="223" customWidth="1"/>
    <col min="15369" max="15369" width="37" style="223" customWidth="1"/>
    <col min="15370" max="15370" width="17.375" style="223" customWidth="1"/>
    <col min="15371" max="15620" width="9" style="223" customWidth="1"/>
    <col min="15621" max="15621" width="29.625" style="223" customWidth="1"/>
    <col min="15622" max="15622" width="12.75" style="223"/>
    <col min="15623" max="15623" width="29.75" style="223" customWidth="1"/>
    <col min="15624" max="15624" width="17" style="223" customWidth="1"/>
    <col min="15625" max="15625" width="37" style="223" customWidth="1"/>
    <col min="15626" max="15626" width="17.375" style="223" customWidth="1"/>
    <col min="15627" max="15876" width="9" style="223" customWidth="1"/>
    <col min="15877" max="15877" width="29.625" style="223" customWidth="1"/>
    <col min="15878" max="15878" width="12.75" style="223"/>
    <col min="15879" max="15879" width="29.75" style="223" customWidth="1"/>
    <col min="15880" max="15880" width="17" style="223" customWidth="1"/>
    <col min="15881" max="15881" width="37" style="223" customWidth="1"/>
    <col min="15882" max="15882" width="17.375" style="223" customWidth="1"/>
    <col min="15883" max="16132" width="9" style="223" customWidth="1"/>
    <col min="16133" max="16133" width="29.625" style="223" customWidth="1"/>
    <col min="16134" max="16134" width="12.75" style="223"/>
    <col min="16135" max="16135" width="29.75" style="223" customWidth="1"/>
    <col min="16136" max="16136" width="17" style="223" customWidth="1"/>
    <col min="16137" max="16137" width="37" style="223" customWidth="1"/>
    <col min="16138" max="16138" width="17.375" style="223" customWidth="1"/>
    <col min="16139" max="16384" width="9" style="223" customWidth="1"/>
  </cols>
  <sheetData>
    <row r="1" spans="1:17" ht="18.75" customHeight="1">
      <c r="A1" s="503" t="s">
        <v>519</v>
      </c>
      <c r="B1" s="503"/>
      <c r="C1" s="503"/>
      <c r="D1" s="503"/>
      <c r="E1" s="503"/>
      <c r="F1" s="503"/>
      <c r="G1" s="503"/>
      <c r="H1" s="503"/>
      <c r="I1" s="40"/>
      <c r="J1" s="40"/>
      <c r="K1" s="40"/>
      <c r="L1" s="40"/>
      <c r="M1" s="40"/>
    </row>
    <row r="2" spans="1:17" ht="27.6" customHeight="1">
      <c r="A2" s="505" t="s">
        <v>899</v>
      </c>
      <c r="B2" s="505"/>
      <c r="C2" s="505"/>
      <c r="D2" s="505"/>
      <c r="E2" s="505"/>
      <c r="F2" s="505"/>
      <c r="G2" s="505"/>
      <c r="H2" s="505"/>
      <c r="I2" s="505"/>
      <c r="J2" s="505"/>
      <c r="K2" s="505"/>
      <c r="L2" s="505"/>
      <c r="M2" s="505"/>
      <c r="N2" s="505"/>
    </row>
    <row r="3" spans="1:17" ht="23.25" customHeight="1">
      <c r="A3" s="225"/>
      <c r="B3" s="225"/>
      <c r="C3" s="225"/>
      <c r="D3" s="225"/>
      <c r="E3" s="225"/>
      <c r="F3" s="225"/>
      <c r="G3" s="225"/>
      <c r="H3" s="225"/>
      <c r="I3" s="518" t="s">
        <v>1</v>
      </c>
      <c r="J3" s="518"/>
      <c r="K3" s="518"/>
      <c r="L3" s="518"/>
      <c r="M3" s="518"/>
      <c r="N3" s="518"/>
    </row>
    <row r="4" spans="1:17" s="222" customFormat="1" ht="56.25">
      <c r="A4" s="204" t="s">
        <v>2</v>
      </c>
      <c r="B4" s="205" t="s">
        <v>59</v>
      </c>
      <c r="C4" s="205" t="s">
        <v>60</v>
      </c>
      <c r="D4" s="205" t="s">
        <v>61</v>
      </c>
      <c r="E4" s="205" t="s">
        <v>3</v>
      </c>
      <c r="F4" s="205" t="s">
        <v>62</v>
      </c>
      <c r="G4" s="206" t="s">
        <v>63</v>
      </c>
      <c r="H4" s="68" t="s">
        <v>520</v>
      </c>
      <c r="I4" s="205" t="s">
        <v>59</v>
      </c>
      <c r="J4" s="205" t="s">
        <v>60</v>
      </c>
      <c r="K4" s="205" t="s">
        <v>61</v>
      </c>
      <c r="L4" s="205" t="s">
        <v>3</v>
      </c>
      <c r="M4" s="205" t="s">
        <v>62</v>
      </c>
      <c r="N4" s="206" t="s">
        <v>63</v>
      </c>
    </row>
    <row r="5" spans="1:17" s="222" customFormat="1" ht="24" customHeight="1">
      <c r="A5" s="204" t="s">
        <v>65</v>
      </c>
      <c r="B5" s="226"/>
      <c r="C5" s="226"/>
      <c r="D5" s="226"/>
      <c r="E5" s="226"/>
      <c r="F5" s="226"/>
      <c r="G5" s="227"/>
      <c r="H5" s="68" t="s">
        <v>65</v>
      </c>
      <c r="I5" s="226">
        <f>B5</f>
        <v>0</v>
      </c>
      <c r="J5" s="226"/>
      <c r="K5" s="226"/>
      <c r="L5" s="226"/>
      <c r="M5" s="226"/>
      <c r="N5" s="242"/>
    </row>
    <row r="6" spans="1:17" s="222" customFormat="1" ht="24" customHeight="1">
      <c r="A6" s="72" t="s">
        <v>66</v>
      </c>
      <c r="B6" s="226"/>
      <c r="C6" s="226"/>
      <c r="D6" s="226"/>
      <c r="E6" s="226"/>
      <c r="F6" s="226"/>
      <c r="G6" s="228"/>
      <c r="H6" s="73" t="s">
        <v>67</v>
      </c>
      <c r="I6" s="226">
        <f>SUM(I7,I12,I15,I17)</f>
        <v>0</v>
      </c>
      <c r="J6" s="226"/>
      <c r="K6" s="226"/>
      <c r="L6" s="226"/>
      <c r="M6" s="226"/>
      <c r="N6" s="228"/>
    </row>
    <row r="7" spans="1:17" s="222" customFormat="1" ht="22.5" customHeight="1">
      <c r="A7" s="229" t="s">
        <v>521</v>
      </c>
      <c r="B7" s="75"/>
      <c r="C7" s="75"/>
      <c r="D7" s="213"/>
      <c r="E7" s="213"/>
      <c r="F7" s="213"/>
      <c r="G7" s="230"/>
      <c r="H7" s="229" t="s">
        <v>522</v>
      </c>
      <c r="I7" s="213">
        <f>SUM(I8:I11)</f>
        <v>0</v>
      </c>
      <c r="J7" s="213"/>
      <c r="K7" s="213"/>
      <c r="L7" s="213"/>
      <c r="M7" s="213"/>
      <c r="N7" s="229"/>
      <c r="Q7" s="244"/>
    </row>
    <row r="8" spans="1:17" s="222" customFormat="1" ht="22.5" customHeight="1">
      <c r="A8" s="229" t="s">
        <v>523</v>
      </c>
      <c r="B8" s="75"/>
      <c r="C8" s="75"/>
      <c r="D8" s="213"/>
      <c r="E8" s="213"/>
      <c r="F8" s="213"/>
      <c r="G8" s="230"/>
      <c r="H8" s="229" t="s">
        <v>524</v>
      </c>
      <c r="I8" s="75"/>
      <c r="J8" s="75"/>
      <c r="K8" s="213"/>
      <c r="L8" s="213"/>
      <c r="M8" s="213"/>
      <c r="N8" s="229"/>
      <c r="Q8" s="244"/>
    </row>
    <row r="9" spans="1:17" s="222" customFormat="1" ht="22.5" customHeight="1">
      <c r="A9" s="229" t="s">
        <v>525</v>
      </c>
      <c r="B9" s="213"/>
      <c r="C9" s="213"/>
      <c r="D9" s="213"/>
      <c r="E9" s="213"/>
      <c r="F9" s="213"/>
      <c r="G9" s="230"/>
      <c r="H9" s="229" t="s">
        <v>526</v>
      </c>
      <c r="I9" s="213"/>
      <c r="J9" s="213"/>
      <c r="K9" s="213"/>
      <c r="L9" s="213"/>
      <c r="M9" s="213"/>
      <c r="N9" s="229"/>
      <c r="Q9" s="244"/>
    </row>
    <row r="10" spans="1:17" s="222" customFormat="1" ht="22.5" customHeight="1">
      <c r="A10" s="229" t="s">
        <v>527</v>
      </c>
      <c r="B10" s="231"/>
      <c r="C10" s="231"/>
      <c r="D10" s="231"/>
      <c r="E10" s="231"/>
      <c r="F10" s="231"/>
      <c r="G10" s="231"/>
      <c r="H10" s="229" t="s">
        <v>528</v>
      </c>
      <c r="I10" s="213"/>
      <c r="J10" s="213"/>
      <c r="K10" s="213"/>
      <c r="L10" s="213"/>
      <c r="M10" s="213"/>
      <c r="N10" s="229"/>
      <c r="Q10" s="244"/>
    </row>
    <row r="11" spans="1:17" s="222" customFormat="1" ht="22.5" customHeight="1">
      <c r="A11" s="229"/>
      <c r="B11" s="232"/>
      <c r="C11" s="232"/>
      <c r="D11" s="232"/>
      <c r="E11" s="232"/>
      <c r="F11" s="232"/>
      <c r="G11" s="232"/>
      <c r="H11" s="229" t="s">
        <v>529</v>
      </c>
      <c r="I11" s="75"/>
      <c r="J11" s="75"/>
      <c r="K11" s="213"/>
      <c r="L11" s="213"/>
      <c r="M11" s="213"/>
      <c r="N11" s="229"/>
      <c r="Q11" s="244"/>
    </row>
    <row r="12" spans="1:17" s="222" customFormat="1" ht="22.5" customHeight="1">
      <c r="A12" s="233"/>
      <c r="B12" s="232"/>
      <c r="C12" s="232"/>
      <c r="D12" s="232"/>
      <c r="E12" s="232"/>
      <c r="F12" s="232"/>
      <c r="G12" s="232"/>
      <c r="H12" s="229" t="s">
        <v>530</v>
      </c>
      <c r="I12" s="213">
        <f>SUM(I13:I14)</f>
        <v>0</v>
      </c>
      <c r="J12" s="213"/>
      <c r="K12" s="213"/>
      <c r="L12" s="213"/>
      <c r="M12" s="213"/>
      <c r="N12" s="229"/>
      <c r="Q12" s="244"/>
    </row>
    <row r="13" spans="1:17" s="222" customFormat="1" ht="22.5" customHeight="1">
      <c r="A13" s="233"/>
      <c r="B13" s="232"/>
      <c r="C13" s="232"/>
      <c r="D13" s="232"/>
      <c r="E13" s="232"/>
      <c r="F13" s="232"/>
      <c r="G13" s="232"/>
      <c r="H13" s="234" t="s">
        <v>531</v>
      </c>
      <c r="I13" s="75"/>
      <c r="J13" s="75"/>
      <c r="K13" s="213"/>
      <c r="L13" s="213"/>
      <c r="M13" s="213"/>
      <c r="N13" s="229"/>
      <c r="Q13" s="244"/>
    </row>
    <row r="14" spans="1:17" s="222" customFormat="1" ht="22.5" customHeight="1">
      <c r="A14" s="235"/>
      <c r="B14" s="232"/>
      <c r="C14" s="232"/>
      <c r="D14" s="232"/>
      <c r="E14" s="232"/>
      <c r="F14" s="232"/>
      <c r="G14" s="232"/>
      <c r="H14" s="229" t="s">
        <v>532</v>
      </c>
      <c r="I14" s="75"/>
      <c r="J14" s="75"/>
      <c r="K14" s="213"/>
      <c r="L14" s="213"/>
      <c r="M14" s="213"/>
      <c r="N14" s="229"/>
      <c r="Q14" s="244"/>
    </row>
    <row r="15" spans="1:17" s="222" customFormat="1" ht="22.5" customHeight="1">
      <c r="A15" s="235"/>
      <c r="B15" s="232"/>
      <c r="C15" s="232"/>
      <c r="D15" s="232"/>
      <c r="E15" s="232"/>
      <c r="F15" s="232"/>
      <c r="G15" s="232"/>
      <c r="H15" s="229" t="s">
        <v>533</v>
      </c>
      <c r="I15" s="213">
        <f>I16</f>
        <v>0</v>
      </c>
      <c r="J15" s="213"/>
      <c r="K15" s="213"/>
      <c r="L15" s="213"/>
      <c r="M15" s="213"/>
      <c r="N15" s="242"/>
      <c r="Q15" s="244"/>
    </row>
    <row r="16" spans="1:17" s="222" customFormat="1" ht="22.5" customHeight="1">
      <c r="A16" s="235"/>
      <c r="B16" s="232"/>
      <c r="C16" s="232"/>
      <c r="D16" s="232"/>
      <c r="E16" s="232"/>
      <c r="F16" s="232"/>
      <c r="G16" s="232"/>
      <c r="H16" s="229" t="s">
        <v>534</v>
      </c>
      <c r="I16" s="213"/>
      <c r="J16" s="213"/>
      <c r="K16" s="213"/>
      <c r="L16" s="213"/>
      <c r="M16" s="213"/>
      <c r="N16" s="242"/>
      <c r="Q16" s="244"/>
    </row>
    <row r="17" spans="1:17" s="222" customFormat="1" ht="22.5" customHeight="1">
      <c r="A17" s="235"/>
      <c r="B17" s="232"/>
      <c r="C17" s="232"/>
      <c r="D17" s="232"/>
      <c r="E17" s="232"/>
      <c r="F17" s="232"/>
      <c r="G17" s="232"/>
      <c r="H17" s="229" t="s">
        <v>535</v>
      </c>
      <c r="I17" s="213">
        <f>I18</f>
        <v>0</v>
      </c>
      <c r="J17" s="213"/>
      <c r="K17" s="213"/>
      <c r="L17" s="213"/>
      <c r="M17" s="213"/>
      <c r="N17" s="242"/>
      <c r="Q17" s="244"/>
    </row>
    <row r="18" spans="1:17" s="222" customFormat="1" ht="22.5" customHeight="1">
      <c r="A18" s="236"/>
      <c r="B18" s="237"/>
      <c r="C18" s="237"/>
      <c r="D18" s="237"/>
      <c r="E18" s="237"/>
      <c r="F18" s="237"/>
      <c r="G18" s="237"/>
      <c r="H18" s="229" t="s">
        <v>536</v>
      </c>
      <c r="I18" s="75"/>
      <c r="J18" s="75"/>
      <c r="K18" s="213"/>
      <c r="L18" s="213"/>
      <c r="M18" s="213"/>
      <c r="N18" s="243"/>
      <c r="Q18" s="244"/>
    </row>
    <row r="19" spans="1:17" s="222" customFormat="1" ht="22.5" customHeight="1">
      <c r="A19" s="72" t="s">
        <v>115</v>
      </c>
      <c r="B19" s="226">
        <f>SUM(B20:B21)</f>
        <v>0</v>
      </c>
      <c r="C19" s="226"/>
      <c r="D19" s="226"/>
      <c r="E19" s="226"/>
      <c r="F19" s="226"/>
      <c r="G19" s="238"/>
      <c r="H19" s="72" t="s">
        <v>117</v>
      </c>
      <c r="I19" s="226">
        <f>SUM(I20:I22)</f>
        <v>0</v>
      </c>
      <c r="J19" s="226"/>
      <c r="K19" s="226"/>
      <c r="L19" s="226"/>
      <c r="M19" s="226"/>
      <c r="N19" s="238"/>
    </row>
    <row r="20" spans="1:17" s="222" customFormat="1" ht="22.5" customHeight="1">
      <c r="A20" s="239" t="s">
        <v>537</v>
      </c>
      <c r="B20" s="213"/>
      <c r="C20" s="213"/>
      <c r="D20" s="213"/>
      <c r="E20" s="213"/>
      <c r="F20" s="213"/>
      <c r="G20" s="240"/>
      <c r="H20" s="239" t="s">
        <v>538</v>
      </c>
      <c r="I20" s="213"/>
      <c r="J20" s="213"/>
      <c r="K20" s="213"/>
      <c r="L20" s="213"/>
      <c r="M20" s="213"/>
      <c r="N20" s="242"/>
    </row>
    <row r="21" spans="1:17" s="222" customFormat="1" ht="22.5" customHeight="1">
      <c r="A21" s="239" t="s">
        <v>539</v>
      </c>
      <c r="B21" s="213"/>
      <c r="C21" s="213"/>
      <c r="D21" s="213"/>
      <c r="E21" s="213"/>
      <c r="F21" s="213"/>
      <c r="G21" s="240"/>
      <c r="H21" s="239" t="s">
        <v>540</v>
      </c>
      <c r="I21" s="213"/>
      <c r="J21" s="213"/>
      <c r="K21" s="213"/>
      <c r="L21" s="213"/>
      <c r="M21" s="213"/>
      <c r="N21" s="242"/>
    </row>
    <row r="22" spans="1:17" s="222" customFormat="1" ht="20.100000000000001" customHeight="1">
      <c r="A22" s="241"/>
      <c r="B22" s="240"/>
      <c r="C22" s="240"/>
      <c r="D22" s="240"/>
      <c r="E22" s="240"/>
      <c r="F22" s="240"/>
      <c r="G22" s="240"/>
      <c r="H22" s="239" t="s">
        <v>541</v>
      </c>
      <c r="I22" s="213"/>
      <c r="J22" s="213"/>
      <c r="K22" s="213"/>
      <c r="L22" s="213"/>
      <c r="M22" s="213"/>
      <c r="N22" s="242"/>
    </row>
    <row r="23" spans="1:17" ht="44.25" customHeight="1">
      <c r="A23" s="519" t="s">
        <v>542</v>
      </c>
      <c r="B23" s="519"/>
      <c r="C23" s="519"/>
      <c r="D23" s="519"/>
      <c r="E23" s="519"/>
      <c r="F23" s="519"/>
      <c r="G23" s="519"/>
      <c r="H23" s="519"/>
      <c r="I23" s="519"/>
      <c r="J23" s="519"/>
      <c r="K23" s="519"/>
      <c r="L23" s="519"/>
      <c r="M23" s="519"/>
      <c r="N23" s="519"/>
    </row>
    <row r="24" spans="1:17" ht="20.100000000000001" customHeight="1">
      <c r="A24" s="223" t="s">
        <v>911</v>
      </c>
    </row>
    <row r="25" spans="1:17" ht="20.100000000000001" customHeight="1"/>
    <row r="26" spans="1:17" ht="20.100000000000001" customHeight="1"/>
    <row r="27" spans="1:17" ht="20.100000000000001" customHeight="1"/>
  </sheetData>
  <mergeCells count="4">
    <mergeCell ref="A1:H1"/>
    <mergeCell ref="A2:N2"/>
    <mergeCell ref="I3:N3"/>
    <mergeCell ref="A23:N23"/>
  </mergeCells>
  <phoneticPr fontId="88" type="noConversion"/>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D35"/>
  <sheetViews>
    <sheetView workbookViewId="0">
      <selection activeCell="A2" sqref="A2:D35"/>
    </sheetView>
  </sheetViews>
  <sheetFormatPr defaultColWidth="9" defaultRowHeight="13.5"/>
  <cols>
    <col min="1" max="3" width="22.125" customWidth="1"/>
    <col min="4" max="4" width="27" customWidth="1"/>
    <col min="5" max="5" width="28.875" customWidth="1"/>
  </cols>
  <sheetData>
    <row r="1" spans="1:4" ht="89.25" customHeight="1">
      <c r="A1" s="481" t="s">
        <v>890</v>
      </c>
      <c r="B1" s="481"/>
      <c r="C1" s="481"/>
      <c r="D1" s="481"/>
    </row>
    <row r="2" spans="1:4" ht="27" customHeight="1">
      <c r="A2" s="511" t="s">
        <v>889</v>
      </c>
      <c r="B2" s="512"/>
      <c r="C2" s="512"/>
      <c r="D2" s="512"/>
    </row>
    <row r="3" spans="1:4" ht="37.5" customHeight="1">
      <c r="A3" s="512"/>
      <c r="B3" s="512"/>
      <c r="C3" s="512"/>
      <c r="D3" s="512"/>
    </row>
    <row r="4" spans="1:4" ht="27" customHeight="1">
      <c r="A4" s="512"/>
      <c r="B4" s="512"/>
      <c r="C4" s="512"/>
      <c r="D4" s="512"/>
    </row>
    <row r="5" spans="1:4" ht="36.75" customHeight="1">
      <c r="A5" s="512"/>
      <c r="B5" s="512"/>
      <c r="C5" s="512"/>
      <c r="D5" s="512"/>
    </row>
    <row r="6" spans="1:4" ht="36.75" customHeight="1">
      <c r="A6" s="512"/>
      <c r="B6" s="512"/>
      <c r="C6" s="512"/>
      <c r="D6" s="512"/>
    </row>
    <row r="7" spans="1:4" ht="36.75" customHeight="1">
      <c r="A7" s="512"/>
      <c r="B7" s="512"/>
      <c r="C7" s="512"/>
      <c r="D7" s="512"/>
    </row>
    <row r="8" spans="1:4" ht="75" customHeight="1">
      <c r="A8" s="512"/>
      <c r="B8" s="512"/>
      <c r="C8" s="512"/>
      <c r="D8" s="512"/>
    </row>
    <row r="9" spans="1:4" ht="16.5" customHeight="1">
      <c r="A9" s="512"/>
      <c r="B9" s="512"/>
      <c r="C9" s="512"/>
      <c r="D9" s="512"/>
    </row>
    <row r="10" spans="1:4" ht="13.5" customHeight="1">
      <c r="A10" s="512"/>
      <c r="B10" s="512"/>
      <c r="C10" s="512"/>
      <c r="D10" s="512"/>
    </row>
    <row r="11" spans="1:4" ht="27" customHeight="1">
      <c r="A11" s="512"/>
      <c r="B11" s="512"/>
      <c r="C11" s="512"/>
      <c r="D11" s="512"/>
    </row>
    <row r="12" spans="1:4" ht="1.5" customHeight="1">
      <c r="A12" s="512"/>
      <c r="B12" s="512"/>
      <c r="C12" s="512"/>
      <c r="D12" s="512"/>
    </row>
    <row r="13" spans="1:4" ht="14.25" hidden="1" customHeight="1">
      <c r="A13" s="512"/>
      <c r="B13" s="512"/>
      <c r="C13" s="512"/>
      <c r="D13" s="512"/>
    </row>
    <row r="14" spans="1:4" ht="14.25" hidden="1" customHeight="1">
      <c r="A14" s="512"/>
      <c r="B14" s="512"/>
      <c r="C14" s="512"/>
      <c r="D14" s="512"/>
    </row>
    <row r="15" spans="1:4" ht="14.25" hidden="1" customHeight="1">
      <c r="A15" s="512"/>
      <c r="B15" s="512"/>
      <c r="C15" s="512"/>
      <c r="D15" s="512"/>
    </row>
    <row r="16" spans="1:4" ht="14.25" hidden="1" customHeight="1">
      <c r="A16" s="512"/>
      <c r="B16" s="512"/>
      <c r="C16" s="512"/>
      <c r="D16" s="512"/>
    </row>
    <row r="17" spans="1:4" ht="14.25" hidden="1" customHeight="1">
      <c r="A17" s="512"/>
      <c r="B17" s="512"/>
      <c r="C17" s="512"/>
      <c r="D17" s="512"/>
    </row>
    <row r="18" spans="1:4" ht="14.25" hidden="1" customHeight="1">
      <c r="A18" s="512"/>
      <c r="B18" s="512"/>
      <c r="C18" s="512"/>
      <c r="D18" s="512"/>
    </row>
    <row r="19" spans="1:4" ht="14.25" hidden="1" customHeight="1">
      <c r="A19" s="512"/>
      <c r="B19" s="512"/>
      <c r="C19" s="512"/>
      <c r="D19" s="512"/>
    </row>
    <row r="20" spans="1:4" ht="14.25" hidden="1" customHeight="1">
      <c r="A20" s="512"/>
      <c r="B20" s="512"/>
      <c r="C20" s="512"/>
      <c r="D20" s="512"/>
    </row>
    <row r="21" spans="1:4" ht="14.25" hidden="1" customHeight="1">
      <c r="A21" s="512"/>
      <c r="B21" s="512"/>
      <c r="C21" s="512"/>
      <c r="D21" s="512"/>
    </row>
    <row r="22" spans="1:4" ht="14.25" hidden="1" customHeight="1">
      <c r="A22" s="512"/>
      <c r="B22" s="512"/>
      <c r="C22" s="512"/>
      <c r="D22" s="512"/>
    </row>
    <row r="23" spans="1:4" ht="14.25" hidden="1" customHeight="1">
      <c r="A23" s="512"/>
      <c r="B23" s="512"/>
      <c r="C23" s="512"/>
      <c r="D23" s="512"/>
    </row>
    <row r="24" spans="1:4" ht="14.25" hidden="1" customHeight="1">
      <c r="A24" s="512"/>
      <c r="B24" s="512"/>
      <c r="C24" s="512"/>
      <c r="D24" s="512"/>
    </row>
    <row r="25" spans="1:4" ht="14.25" hidden="1" customHeight="1">
      <c r="A25" s="512"/>
      <c r="B25" s="512"/>
      <c r="C25" s="512"/>
      <c r="D25" s="512"/>
    </row>
    <row r="26" spans="1:4" ht="14.25" hidden="1" customHeight="1">
      <c r="A26" s="512"/>
      <c r="B26" s="512"/>
      <c r="C26" s="512"/>
      <c r="D26" s="512"/>
    </row>
    <row r="27" spans="1:4" ht="29.25" hidden="1" customHeight="1">
      <c r="A27" s="512"/>
      <c r="B27" s="512"/>
      <c r="C27" s="512"/>
      <c r="D27" s="512"/>
    </row>
    <row r="28" spans="1:4" ht="14.25" hidden="1" customHeight="1">
      <c r="A28" s="512"/>
      <c r="B28" s="512"/>
      <c r="C28" s="512"/>
      <c r="D28" s="512"/>
    </row>
    <row r="29" spans="1:4" ht="14.25" hidden="1" customHeight="1">
      <c r="A29" s="512"/>
      <c r="B29" s="512"/>
      <c r="C29" s="512"/>
      <c r="D29" s="512"/>
    </row>
    <row r="30" spans="1:4" ht="14.25" hidden="1" customHeight="1">
      <c r="A30" s="512"/>
      <c r="B30" s="512"/>
      <c r="C30" s="512"/>
      <c r="D30" s="512"/>
    </row>
    <row r="31" spans="1:4" ht="14.25" hidden="1" customHeight="1">
      <c r="A31" s="512"/>
      <c r="B31" s="512"/>
      <c r="C31" s="512"/>
      <c r="D31" s="512"/>
    </row>
    <row r="32" spans="1:4" ht="14.25" hidden="1" customHeight="1">
      <c r="A32" s="512"/>
      <c r="B32" s="512"/>
      <c r="C32" s="512"/>
      <c r="D32" s="512"/>
    </row>
    <row r="33" spans="1:4" ht="14.25" hidden="1" customHeight="1">
      <c r="A33" s="512"/>
      <c r="B33" s="512"/>
      <c r="C33" s="512"/>
      <c r="D33" s="512"/>
    </row>
    <row r="34" spans="1:4" ht="14.25" hidden="1" customHeight="1">
      <c r="A34" s="512"/>
      <c r="B34" s="512"/>
      <c r="C34" s="512"/>
      <c r="D34" s="512"/>
    </row>
    <row r="35" spans="1:4" ht="14.25" hidden="1" customHeight="1">
      <c r="A35" s="512"/>
      <c r="B35" s="512"/>
      <c r="C35" s="512"/>
      <c r="D35" s="512"/>
    </row>
  </sheetData>
  <mergeCells count="2">
    <mergeCell ref="A1:D1"/>
    <mergeCell ref="A2:D35"/>
  </mergeCells>
  <phoneticPr fontId="88" type="noConversion"/>
  <pageMargins left="0.70866141732283505" right="0.70866141732283505" top="1.37795275590551" bottom="0.74803149606299202" header="0.31496062992126" footer="0.31496062992126"/>
  <pageSetup paperSize="9" scale="96" orientation="portrait"/>
</worksheet>
</file>

<file path=xl/worksheets/sheet15.xml><?xml version="1.0" encoding="utf-8"?>
<worksheet xmlns="http://schemas.openxmlformats.org/spreadsheetml/2006/main" xmlns:r="http://schemas.openxmlformats.org/officeDocument/2006/relationships">
  <sheetPr>
    <tabColor rgb="FF00FF00"/>
    <pageSetUpPr fitToPage="1"/>
  </sheetPr>
  <dimension ref="A1:WVT36"/>
  <sheetViews>
    <sheetView showZeros="0" topLeftCell="A10" workbookViewId="0">
      <selection activeCell="A20" sqref="A20"/>
    </sheetView>
  </sheetViews>
  <sheetFormatPr defaultColWidth="9" defaultRowHeight="14.25"/>
  <cols>
    <col min="1" max="1" width="38.125" style="200" customWidth="1"/>
    <col min="2" max="2" width="10.125" style="201" customWidth="1"/>
    <col min="3" max="6" width="11.625" style="201" customWidth="1"/>
    <col min="7" max="7" width="13.5" style="201" customWidth="1"/>
    <col min="8" max="8" width="40.375" style="201" customWidth="1"/>
    <col min="9" max="9" width="9.625" style="201" customWidth="1"/>
    <col min="10" max="13" width="11.625" style="201" customWidth="1"/>
    <col min="14" max="14" width="13.5" style="201" customWidth="1"/>
    <col min="15" max="257" width="9" style="201"/>
    <col min="258" max="258" width="36.75" style="201" customWidth="1"/>
    <col min="259" max="259" width="11.625" style="201" customWidth="1"/>
    <col min="260" max="260" width="8.125" style="201" customWidth="1"/>
    <col min="261" max="261" width="36.5" style="201" customWidth="1"/>
    <col min="262" max="262" width="10.75" style="201" customWidth="1"/>
    <col min="263" max="263" width="8.125" style="201" customWidth="1"/>
    <col min="264" max="264" width="9.125" style="201" customWidth="1"/>
    <col min="265" max="268" width="9" style="201" hidden="1" customWidth="1"/>
    <col min="269" max="513" width="9" style="201"/>
    <col min="514" max="514" width="36.75" style="201" customWidth="1"/>
    <col min="515" max="515" width="11.625" style="201" customWidth="1"/>
    <col min="516" max="516" width="8.125" style="201" customWidth="1"/>
    <col min="517" max="517" width="36.5" style="201" customWidth="1"/>
    <col min="518" max="518" width="10.75" style="201" customWidth="1"/>
    <col min="519" max="519" width="8.125" style="201" customWidth="1"/>
    <col min="520" max="520" width="9.125" style="201" customWidth="1"/>
    <col min="521" max="524" width="9" style="201" hidden="1" customWidth="1"/>
    <col min="525" max="769" width="9" style="201"/>
    <col min="770" max="770" width="36.75" style="201" customWidth="1"/>
    <col min="771" max="771" width="11.625" style="201" customWidth="1"/>
    <col min="772" max="772" width="8.125" style="201" customWidth="1"/>
    <col min="773" max="773" width="36.5" style="201" customWidth="1"/>
    <col min="774" max="774" width="10.75" style="201" customWidth="1"/>
    <col min="775" max="775" width="8.125" style="201" customWidth="1"/>
    <col min="776" max="776" width="9.125" style="201" customWidth="1"/>
    <col min="777" max="780" width="9" style="201" hidden="1" customWidth="1"/>
    <col min="781" max="1025" width="9" style="201"/>
    <col min="1026" max="1026" width="36.75" style="201" customWidth="1"/>
    <col min="1027" max="1027" width="11.625" style="201" customWidth="1"/>
    <col min="1028" max="1028" width="8.125" style="201" customWidth="1"/>
    <col min="1029" max="1029" width="36.5" style="201" customWidth="1"/>
    <col min="1030" max="1030" width="10.75" style="201" customWidth="1"/>
    <col min="1031" max="1031" width="8.125" style="201" customWidth="1"/>
    <col min="1032" max="1032" width="9.125" style="201" customWidth="1"/>
    <col min="1033" max="1036" width="9" style="201" hidden="1" customWidth="1"/>
    <col min="1037" max="1281" width="9" style="201"/>
    <col min="1282" max="1282" width="36.75" style="201" customWidth="1"/>
    <col min="1283" max="1283" width="11.625" style="201" customWidth="1"/>
    <col min="1284" max="1284" width="8.125" style="201" customWidth="1"/>
    <col min="1285" max="1285" width="36.5" style="201" customWidth="1"/>
    <col min="1286" max="1286" width="10.75" style="201" customWidth="1"/>
    <col min="1287" max="1287" width="8.125" style="201" customWidth="1"/>
    <col min="1288" max="1288" width="9.125" style="201" customWidth="1"/>
    <col min="1289" max="1292" width="9" style="201" hidden="1" customWidth="1"/>
    <col min="1293" max="1537" width="9" style="201"/>
    <col min="1538" max="1538" width="36.75" style="201" customWidth="1"/>
    <col min="1539" max="1539" width="11.625" style="201" customWidth="1"/>
    <col min="1540" max="1540" width="8.125" style="201" customWidth="1"/>
    <col min="1541" max="1541" width="36.5" style="201" customWidth="1"/>
    <col min="1542" max="1542" width="10.75" style="201" customWidth="1"/>
    <col min="1543" max="1543" width="8.125" style="201" customWidth="1"/>
    <col min="1544" max="1544" width="9.125" style="201" customWidth="1"/>
    <col min="1545" max="1548" width="9" style="201" hidden="1" customWidth="1"/>
    <col min="1549" max="1793" width="9" style="201"/>
    <col min="1794" max="1794" width="36.75" style="201" customWidth="1"/>
    <col min="1795" max="1795" width="11.625" style="201" customWidth="1"/>
    <col min="1796" max="1796" width="8.125" style="201" customWidth="1"/>
    <col min="1797" max="1797" width="36.5" style="201" customWidth="1"/>
    <col min="1798" max="1798" width="10.75" style="201" customWidth="1"/>
    <col min="1799" max="1799" width="8.125" style="201" customWidth="1"/>
    <col min="1800" max="1800" width="9.125" style="201" customWidth="1"/>
    <col min="1801" max="1804" width="9" style="201" hidden="1" customWidth="1"/>
    <col min="1805" max="2049" width="9" style="201"/>
    <col min="2050" max="2050" width="36.75" style="201" customWidth="1"/>
    <col min="2051" max="2051" width="11.625" style="201" customWidth="1"/>
    <col min="2052" max="2052" width="8.125" style="201" customWidth="1"/>
    <col min="2053" max="2053" width="36.5" style="201" customWidth="1"/>
    <col min="2054" max="2054" width="10.75" style="201" customWidth="1"/>
    <col min="2055" max="2055" width="8.125" style="201" customWidth="1"/>
    <col min="2056" max="2056" width="9.125" style="201" customWidth="1"/>
    <col min="2057" max="2060" width="9" style="201" hidden="1" customWidth="1"/>
    <col min="2061" max="2305" width="9" style="201"/>
    <col min="2306" max="2306" width="36.75" style="201" customWidth="1"/>
    <col min="2307" max="2307" width="11.625" style="201" customWidth="1"/>
    <col min="2308" max="2308" width="8.125" style="201" customWidth="1"/>
    <col min="2309" max="2309" width="36.5" style="201" customWidth="1"/>
    <col min="2310" max="2310" width="10.75" style="201" customWidth="1"/>
    <col min="2311" max="2311" width="8.125" style="201" customWidth="1"/>
    <col min="2312" max="2312" width="9.125" style="201" customWidth="1"/>
    <col min="2313" max="2316" width="9" style="201" hidden="1" customWidth="1"/>
    <col min="2317" max="2561" width="9" style="201"/>
    <col min="2562" max="2562" width="36.75" style="201" customWidth="1"/>
    <col min="2563" max="2563" width="11.625" style="201" customWidth="1"/>
    <col min="2564" max="2564" width="8.125" style="201" customWidth="1"/>
    <col min="2565" max="2565" width="36.5" style="201" customWidth="1"/>
    <col min="2566" max="2566" width="10.75" style="201" customWidth="1"/>
    <col min="2567" max="2567" width="8.125" style="201" customWidth="1"/>
    <col min="2568" max="2568" width="9.125" style="201" customWidth="1"/>
    <col min="2569" max="2572" width="9" style="201" hidden="1" customWidth="1"/>
    <col min="2573" max="2817" width="9" style="201"/>
    <col min="2818" max="2818" width="36.75" style="201" customWidth="1"/>
    <col min="2819" max="2819" width="11.625" style="201" customWidth="1"/>
    <col min="2820" max="2820" width="8.125" style="201" customWidth="1"/>
    <col min="2821" max="2821" width="36.5" style="201" customWidth="1"/>
    <col min="2822" max="2822" width="10.75" style="201" customWidth="1"/>
    <col min="2823" max="2823" width="8.125" style="201" customWidth="1"/>
    <col min="2824" max="2824" width="9.125" style="201" customWidth="1"/>
    <col min="2825" max="2828" width="9" style="201" hidden="1" customWidth="1"/>
    <col min="2829" max="3073" width="9" style="201"/>
    <col min="3074" max="3074" width="36.75" style="201" customWidth="1"/>
    <col min="3075" max="3075" width="11.625" style="201" customWidth="1"/>
    <col min="3076" max="3076" width="8.125" style="201" customWidth="1"/>
    <col min="3077" max="3077" width="36.5" style="201" customWidth="1"/>
    <col min="3078" max="3078" width="10.75" style="201" customWidth="1"/>
    <col min="3079" max="3079" width="8.125" style="201" customWidth="1"/>
    <col min="3080" max="3080" width="9.125" style="201" customWidth="1"/>
    <col min="3081" max="3084" width="9" style="201" hidden="1" customWidth="1"/>
    <col min="3085" max="3329" width="9" style="201"/>
    <col min="3330" max="3330" width="36.75" style="201" customWidth="1"/>
    <col min="3331" max="3331" width="11.625" style="201" customWidth="1"/>
    <col min="3332" max="3332" width="8.125" style="201" customWidth="1"/>
    <col min="3333" max="3333" width="36.5" style="201" customWidth="1"/>
    <col min="3334" max="3334" width="10.75" style="201" customWidth="1"/>
    <col min="3335" max="3335" width="8.125" style="201" customWidth="1"/>
    <col min="3336" max="3336" width="9.125" style="201" customWidth="1"/>
    <col min="3337" max="3340" width="9" style="201" hidden="1" customWidth="1"/>
    <col min="3341" max="3585" width="9" style="201"/>
    <col min="3586" max="3586" width="36.75" style="201" customWidth="1"/>
    <col min="3587" max="3587" width="11.625" style="201" customWidth="1"/>
    <col min="3588" max="3588" width="8.125" style="201" customWidth="1"/>
    <col min="3589" max="3589" width="36.5" style="201" customWidth="1"/>
    <col min="3590" max="3590" width="10.75" style="201" customWidth="1"/>
    <col min="3591" max="3591" width="8.125" style="201" customWidth="1"/>
    <col min="3592" max="3592" width="9.125" style="201" customWidth="1"/>
    <col min="3593" max="3596" width="9" style="201" hidden="1" customWidth="1"/>
    <col min="3597" max="3841" width="9" style="201"/>
    <col min="3842" max="3842" width="36.75" style="201" customWidth="1"/>
    <col min="3843" max="3843" width="11.625" style="201" customWidth="1"/>
    <col min="3844" max="3844" width="8.125" style="201" customWidth="1"/>
    <col min="3845" max="3845" width="36.5" style="201" customWidth="1"/>
    <col min="3846" max="3846" width="10.75" style="201" customWidth="1"/>
    <col min="3847" max="3847" width="8.125" style="201" customWidth="1"/>
    <col min="3848" max="3848" width="9.125" style="201" customWidth="1"/>
    <col min="3849" max="3852" width="9" style="201" hidden="1" customWidth="1"/>
    <col min="3853" max="4097" width="9" style="201"/>
    <col min="4098" max="4098" width="36.75" style="201" customWidth="1"/>
    <col min="4099" max="4099" width="11.625" style="201" customWidth="1"/>
    <col min="4100" max="4100" width="8.125" style="201" customWidth="1"/>
    <col min="4101" max="4101" width="36.5" style="201" customWidth="1"/>
    <col min="4102" max="4102" width="10.75" style="201" customWidth="1"/>
    <col min="4103" max="4103" width="8.125" style="201" customWidth="1"/>
    <col min="4104" max="4104" width="9.125" style="201" customWidth="1"/>
    <col min="4105" max="4108" width="9" style="201" hidden="1" customWidth="1"/>
    <col min="4109" max="4353" width="9" style="201"/>
    <col min="4354" max="4354" width="36.75" style="201" customWidth="1"/>
    <col min="4355" max="4355" width="11.625" style="201" customWidth="1"/>
    <col min="4356" max="4356" width="8.125" style="201" customWidth="1"/>
    <col min="4357" max="4357" width="36.5" style="201" customWidth="1"/>
    <col min="4358" max="4358" width="10.75" style="201" customWidth="1"/>
    <col min="4359" max="4359" width="8.125" style="201" customWidth="1"/>
    <col min="4360" max="4360" width="9.125" style="201" customWidth="1"/>
    <col min="4361" max="4364" width="9" style="201" hidden="1" customWidth="1"/>
    <col min="4365" max="4609" width="9" style="201"/>
    <col min="4610" max="4610" width="36.75" style="201" customWidth="1"/>
    <col min="4611" max="4611" width="11.625" style="201" customWidth="1"/>
    <col min="4612" max="4612" width="8.125" style="201" customWidth="1"/>
    <col min="4613" max="4613" width="36.5" style="201" customWidth="1"/>
    <col min="4614" max="4614" width="10.75" style="201" customWidth="1"/>
    <col min="4615" max="4615" width="8.125" style="201" customWidth="1"/>
    <col min="4616" max="4616" width="9.125" style="201" customWidth="1"/>
    <col min="4617" max="4620" width="9" style="201" hidden="1" customWidth="1"/>
    <col min="4621" max="4865" width="9" style="201"/>
    <col min="4866" max="4866" width="36.75" style="201" customWidth="1"/>
    <col min="4867" max="4867" width="11.625" style="201" customWidth="1"/>
    <col min="4868" max="4868" width="8.125" style="201" customWidth="1"/>
    <col min="4869" max="4869" width="36.5" style="201" customWidth="1"/>
    <col min="4870" max="4870" width="10.75" style="201" customWidth="1"/>
    <col min="4871" max="4871" width="8.125" style="201" customWidth="1"/>
    <col min="4872" max="4872" width="9.125" style="201" customWidth="1"/>
    <col min="4873" max="4876" width="9" style="201" hidden="1" customWidth="1"/>
    <col min="4877" max="5121" width="9" style="201"/>
    <col min="5122" max="5122" width="36.75" style="201" customWidth="1"/>
    <col min="5123" max="5123" width="11.625" style="201" customWidth="1"/>
    <col min="5124" max="5124" width="8.125" style="201" customWidth="1"/>
    <col min="5125" max="5125" width="36.5" style="201" customWidth="1"/>
    <col min="5126" max="5126" width="10.75" style="201" customWidth="1"/>
    <col min="5127" max="5127" width="8.125" style="201" customWidth="1"/>
    <col min="5128" max="5128" width="9.125" style="201" customWidth="1"/>
    <col min="5129" max="5132" width="9" style="201" hidden="1" customWidth="1"/>
    <col min="5133" max="5377" width="9" style="201"/>
    <col min="5378" max="5378" width="36.75" style="201" customWidth="1"/>
    <col min="5379" max="5379" width="11.625" style="201" customWidth="1"/>
    <col min="5380" max="5380" width="8.125" style="201" customWidth="1"/>
    <col min="5381" max="5381" width="36.5" style="201" customWidth="1"/>
    <col min="5382" max="5382" width="10.75" style="201" customWidth="1"/>
    <col min="5383" max="5383" width="8.125" style="201" customWidth="1"/>
    <col min="5384" max="5384" width="9.125" style="201" customWidth="1"/>
    <col min="5385" max="5388" width="9" style="201" hidden="1" customWidth="1"/>
    <col min="5389" max="5633" width="9" style="201"/>
    <col min="5634" max="5634" width="36.75" style="201" customWidth="1"/>
    <col min="5635" max="5635" width="11.625" style="201" customWidth="1"/>
    <col min="5636" max="5636" width="8.125" style="201" customWidth="1"/>
    <col min="5637" max="5637" width="36.5" style="201" customWidth="1"/>
    <col min="5638" max="5638" width="10.75" style="201" customWidth="1"/>
    <col min="5639" max="5639" width="8.125" style="201" customWidth="1"/>
    <col min="5640" max="5640" width="9.125" style="201" customWidth="1"/>
    <col min="5641" max="5644" width="9" style="201" hidden="1" customWidth="1"/>
    <col min="5645" max="5889" width="9" style="201"/>
    <col min="5890" max="5890" width="36.75" style="201" customWidth="1"/>
    <col min="5891" max="5891" width="11.625" style="201" customWidth="1"/>
    <col min="5892" max="5892" width="8.125" style="201" customWidth="1"/>
    <col min="5893" max="5893" width="36.5" style="201" customWidth="1"/>
    <col min="5894" max="5894" width="10.75" style="201" customWidth="1"/>
    <col min="5895" max="5895" width="8.125" style="201" customWidth="1"/>
    <col min="5896" max="5896" width="9.125" style="201" customWidth="1"/>
    <col min="5897" max="5900" width="9" style="201" hidden="1" customWidth="1"/>
    <col min="5901" max="6145" width="9" style="201"/>
    <col min="6146" max="6146" width="36.75" style="201" customWidth="1"/>
    <col min="6147" max="6147" width="11.625" style="201" customWidth="1"/>
    <col min="6148" max="6148" width="8.125" style="201" customWidth="1"/>
    <col min="6149" max="6149" width="36.5" style="201" customWidth="1"/>
    <col min="6150" max="6150" width="10.75" style="201" customWidth="1"/>
    <col min="6151" max="6151" width="8.125" style="201" customWidth="1"/>
    <col min="6152" max="6152" width="9.125" style="201" customWidth="1"/>
    <col min="6153" max="6156" width="9" style="201" hidden="1" customWidth="1"/>
    <col min="6157" max="6401" width="9" style="201"/>
    <col min="6402" max="6402" width="36.75" style="201" customWidth="1"/>
    <col min="6403" max="6403" width="11.625" style="201" customWidth="1"/>
    <col min="6404" max="6404" width="8.125" style="201" customWidth="1"/>
    <col min="6405" max="6405" width="36.5" style="201" customWidth="1"/>
    <col min="6406" max="6406" width="10.75" style="201" customWidth="1"/>
    <col min="6407" max="6407" width="8.125" style="201" customWidth="1"/>
    <col min="6408" max="6408" width="9.125" style="201" customWidth="1"/>
    <col min="6409" max="6412" width="9" style="201" hidden="1" customWidth="1"/>
    <col min="6413" max="6657" width="9" style="201"/>
    <col min="6658" max="6658" width="36.75" style="201" customWidth="1"/>
    <col min="6659" max="6659" width="11.625" style="201" customWidth="1"/>
    <col min="6660" max="6660" width="8.125" style="201" customWidth="1"/>
    <col min="6661" max="6661" width="36.5" style="201" customWidth="1"/>
    <col min="6662" max="6662" width="10.75" style="201" customWidth="1"/>
    <col min="6663" max="6663" width="8.125" style="201" customWidth="1"/>
    <col min="6664" max="6664" width="9.125" style="201" customWidth="1"/>
    <col min="6665" max="6668" width="9" style="201" hidden="1" customWidth="1"/>
    <col min="6669" max="6913" width="9" style="201"/>
    <col min="6914" max="6914" width="36.75" style="201" customWidth="1"/>
    <col min="6915" max="6915" width="11.625" style="201" customWidth="1"/>
    <col min="6916" max="6916" width="8.125" style="201" customWidth="1"/>
    <col min="6917" max="6917" width="36.5" style="201" customWidth="1"/>
    <col min="6918" max="6918" width="10.75" style="201" customWidth="1"/>
    <col min="6919" max="6919" width="8.125" style="201" customWidth="1"/>
    <col min="6920" max="6920" width="9.125" style="201" customWidth="1"/>
    <col min="6921" max="6924" width="9" style="201" hidden="1" customWidth="1"/>
    <col min="6925" max="7169" width="9" style="201"/>
    <col min="7170" max="7170" width="36.75" style="201" customWidth="1"/>
    <col min="7171" max="7171" width="11.625" style="201" customWidth="1"/>
    <col min="7172" max="7172" width="8.125" style="201" customWidth="1"/>
    <col min="7173" max="7173" width="36.5" style="201" customWidth="1"/>
    <col min="7174" max="7174" width="10.75" style="201" customWidth="1"/>
    <col min="7175" max="7175" width="8.125" style="201" customWidth="1"/>
    <col min="7176" max="7176" width="9.125" style="201" customWidth="1"/>
    <col min="7177" max="7180" width="9" style="201" hidden="1" customWidth="1"/>
    <col min="7181" max="7425" width="9" style="201"/>
    <col min="7426" max="7426" width="36.75" style="201" customWidth="1"/>
    <col min="7427" max="7427" width="11.625" style="201" customWidth="1"/>
    <col min="7428" max="7428" width="8.125" style="201" customWidth="1"/>
    <col min="7429" max="7429" width="36.5" style="201" customWidth="1"/>
    <col min="7430" max="7430" width="10.75" style="201" customWidth="1"/>
    <col min="7431" max="7431" width="8.125" style="201" customWidth="1"/>
    <col min="7432" max="7432" width="9.125" style="201" customWidth="1"/>
    <col min="7433" max="7436" width="9" style="201" hidden="1" customWidth="1"/>
    <col min="7437" max="7681" width="9" style="201"/>
    <col min="7682" max="7682" width="36.75" style="201" customWidth="1"/>
    <col min="7683" max="7683" width="11.625" style="201" customWidth="1"/>
    <col min="7684" max="7684" width="8.125" style="201" customWidth="1"/>
    <col min="7685" max="7685" width="36.5" style="201" customWidth="1"/>
    <col min="7686" max="7686" width="10.75" style="201" customWidth="1"/>
    <col min="7687" max="7687" width="8.125" style="201" customWidth="1"/>
    <col min="7688" max="7688" width="9.125" style="201" customWidth="1"/>
    <col min="7689" max="7692" width="9" style="201" hidden="1" customWidth="1"/>
    <col min="7693" max="7937" width="9" style="201"/>
    <col min="7938" max="7938" width="36.75" style="201" customWidth="1"/>
    <col min="7939" max="7939" width="11.625" style="201" customWidth="1"/>
    <col min="7940" max="7940" width="8.125" style="201" customWidth="1"/>
    <col min="7941" max="7941" width="36.5" style="201" customWidth="1"/>
    <col min="7942" max="7942" width="10.75" style="201" customWidth="1"/>
    <col min="7943" max="7943" width="8.125" style="201" customWidth="1"/>
    <col min="7944" max="7944" width="9.125" style="201" customWidth="1"/>
    <col min="7945" max="7948" width="9" style="201" hidden="1" customWidth="1"/>
    <col min="7949" max="8193" width="9" style="201"/>
    <col min="8194" max="8194" width="36.75" style="201" customWidth="1"/>
    <col min="8195" max="8195" width="11.625" style="201" customWidth="1"/>
    <col min="8196" max="8196" width="8.125" style="201" customWidth="1"/>
    <col min="8197" max="8197" width="36.5" style="201" customWidth="1"/>
    <col min="8198" max="8198" width="10.75" style="201" customWidth="1"/>
    <col min="8199" max="8199" width="8.125" style="201" customWidth="1"/>
    <col min="8200" max="8200" width="9.125" style="201" customWidth="1"/>
    <col min="8201" max="8204" width="9" style="201" hidden="1" customWidth="1"/>
    <col min="8205" max="8449" width="9" style="201"/>
    <col min="8450" max="8450" width="36.75" style="201" customWidth="1"/>
    <col min="8451" max="8451" width="11.625" style="201" customWidth="1"/>
    <col min="8452" max="8452" width="8.125" style="201" customWidth="1"/>
    <col min="8453" max="8453" width="36.5" style="201" customWidth="1"/>
    <col min="8454" max="8454" width="10.75" style="201" customWidth="1"/>
    <col min="8455" max="8455" width="8.125" style="201" customWidth="1"/>
    <col min="8456" max="8456" width="9.125" style="201" customWidth="1"/>
    <col min="8457" max="8460" width="9" style="201" hidden="1" customWidth="1"/>
    <col min="8461" max="8705" width="9" style="201"/>
    <col min="8706" max="8706" width="36.75" style="201" customWidth="1"/>
    <col min="8707" max="8707" width="11.625" style="201" customWidth="1"/>
    <col min="8708" max="8708" width="8.125" style="201" customWidth="1"/>
    <col min="8709" max="8709" width="36.5" style="201" customWidth="1"/>
    <col min="8710" max="8710" width="10.75" style="201" customWidth="1"/>
    <col min="8711" max="8711" width="8.125" style="201" customWidth="1"/>
    <col min="8712" max="8712" width="9.125" style="201" customWidth="1"/>
    <col min="8713" max="8716" width="9" style="201" hidden="1" customWidth="1"/>
    <col min="8717" max="8961" width="9" style="201"/>
    <col min="8962" max="8962" width="36.75" style="201" customWidth="1"/>
    <col min="8963" max="8963" width="11.625" style="201" customWidth="1"/>
    <col min="8964" max="8964" width="8.125" style="201" customWidth="1"/>
    <col min="8965" max="8965" width="36.5" style="201" customWidth="1"/>
    <col min="8966" max="8966" width="10.75" style="201" customWidth="1"/>
    <col min="8967" max="8967" width="8.125" style="201" customWidth="1"/>
    <col min="8968" max="8968" width="9.125" style="201" customWidth="1"/>
    <col min="8969" max="8972" width="9" style="201" hidden="1" customWidth="1"/>
    <col min="8973" max="9217" width="9" style="201"/>
    <col min="9218" max="9218" width="36.75" style="201" customWidth="1"/>
    <col min="9219" max="9219" width="11.625" style="201" customWidth="1"/>
    <col min="9220" max="9220" width="8.125" style="201" customWidth="1"/>
    <col min="9221" max="9221" width="36.5" style="201" customWidth="1"/>
    <col min="9222" max="9222" width="10.75" style="201" customWidth="1"/>
    <col min="9223" max="9223" width="8.125" style="201" customWidth="1"/>
    <col min="9224" max="9224" width="9.125" style="201" customWidth="1"/>
    <col min="9225" max="9228" width="9" style="201" hidden="1" customWidth="1"/>
    <col min="9229" max="9473" width="9" style="201"/>
    <col min="9474" max="9474" width="36.75" style="201" customWidth="1"/>
    <col min="9475" max="9475" width="11.625" style="201" customWidth="1"/>
    <col min="9476" max="9476" width="8.125" style="201" customWidth="1"/>
    <col min="9477" max="9477" width="36.5" style="201" customWidth="1"/>
    <col min="9478" max="9478" width="10.75" style="201" customWidth="1"/>
    <col min="9479" max="9479" width="8.125" style="201" customWidth="1"/>
    <col min="9480" max="9480" width="9.125" style="201" customWidth="1"/>
    <col min="9481" max="9484" width="9" style="201" hidden="1" customWidth="1"/>
    <col min="9485" max="9729" width="9" style="201"/>
    <col min="9730" max="9730" width="36.75" style="201" customWidth="1"/>
    <col min="9731" max="9731" width="11.625" style="201" customWidth="1"/>
    <col min="9732" max="9732" width="8.125" style="201" customWidth="1"/>
    <col min="9733" max="9733" width="36.5" style="201" customWidth="1"/>
    <col min="9734" max="9734" width="10.75" style="201" customWidth="1"/>
    <col min="9735" max="9735" width="8.125" style="201" customWidth="1"/>
    <col min="9736" max="9736" width="9.125" style="201" customWidth="1"/>
    <col min="9737" max="9740" width="9" style="201" hidden="1" customWidth="1"/>
    <col min="9741" max="9985" width="9" style="201"/>
    <col min="9986" max="9986" width="36.75" style="201" customWidth="1"/>
    <col min="9987" max="9987" width="11.625" style="201" customWidth="1"/>
    <col min="9988" max="9988" width="8.125" style="201" customWidth="1"/>
    <col min="9989" max="9989" width="36.5" style="201" customWidth="1"/>
    <col min="9990" max="9990" width="10.75" style="201" customWidth="1"/>
    <col min="9991" max="9991" width="8.125" style="201" customWidth="1"/>
    <col min="9992" max="9992" width="9.125" style="201" customWidth="1"/>
    <col min="9993" max="9996" width="9" style="201" hidden="1" customWidth="1"/>
    <col min="9997" max="10241" width="9" style="201"/>
    <col min="10242" max="10242" width="36.75" style="201" customWidth="1"/>
    <col min="10243" max="10243" width="11.625" style="201" customWidth="1"/>
    <col min="10244" max="10244" width="8.125" style="201" customWidth="1"/>
    <col min="10245" max="10245" width="36.5" style="201" customWidth="1"/>
    <col min="10246" max="10246" width="10.75" style="201" customWidth="1"/>
    <col min="10247" max="10247" width="8.125" style="201" customWidth="1"/>
    <col min="10248" max="10248" width="9.125" style="201" customWidth="1"/>
    <col min="10249" max="10252" width="9" style="201" hidden="1" customWidth="1"/>
    <col min="10253" max="10497" width="9" style="201"/>
    <col min="10498" max="10498" width="36.75" style="201" customWidth="1"/>
    <col min="10499" max="10499" width="11.625" style="201" customWidth="1"/>
    <col min="10500" max="10500" width="8.125" style="201" customWidth="1"/>
    <col min="10501" max="10501" width="36.5" style="201" customWidth="1"/>
    <col min="10502" max="10502" width="10.75" style="201" customWidth="1"/>
    <col min="10503" max="10503" width="8.125" style="201" customWidth="1"/>
    <col min="10504" max="10504" width="9.125" style="201" customWidth="1"/>
    <col min="10505" max="10508" width="9" style="201" hidden="1" customWidth="1"/>
    <col min="10509" max="10753" width="9" style="201"/>
    <col min="10754" max="10754" width="36.75" style="201" customWidth="1"/>
    <col min="10755" max="10755" width="11.625" style="201" customWidth="1"/>
    <col min="10756" max="10756" width="8.125" style="201" customWidth="1"/>
    <col min="10757" max="10757" width="36.5" style="201" customWidth="1"/>
    <col min="10758" max="10758" width="10.75" style="201" customWidth="1"/>
    <col min="10759" max="10759" width="8.125" style="201" customWidth="1"/>
    <col min="10760" max="10760" width="9.125" style="201" customWidth="1"/>
    <col min="10761" max="10764" width="9" style="201" hidden="1" customWidth="1"/>
    <col min="10765" max="11009" width="9" style="201"/>
    <col min="11010" max="11010" width="36.75" style="201" customWidth="1"/>
    <col min="11011" max="11011" width="11.625" style="201" customWidth="1"/>
    <col min="11012" max="11012" width="8.125" style="201" customWidth="1"/>
    <col min="11013" max="11013" width="36.5" style="201" customWidth="1"/>
    <col min="11014" max="11014" width="10.75" style="201" customWidth="1"/>
    <col min="11015" max="11015" width="8.125" style="201" customWidth="1"/>
    <col min="11016" max="11016" width="9.125" style="201" customWidth="1"/>
    <col min="11017" max="11020" width="9" style="201" hidden="1" customWidth="1"/>
    <col min="11021" max="11265" width="9" style="201"/>
    <col min="11266" max="11266" width="36.75" style="201" customWidth="1"/>
    <col min="11267" max="11267" width="11.625" style="201" customWidth="1"/>
    <col min="11268" max="11268" width="8.125" style="201" customWidth="1"/>
    <col min="11269" max="11269" width="36.5" style="201" customWidth="1"/>
    <col min="11270" max="11270" width="10.75" style="201" customWidth="1"/>
    <col min="11271" max="11271" width="8.125" style="201" customWidth="1"/>
    <col min="11272" max="11272" width="9.125" style="201" customWidth="1"/>
    <col min="11273" max="11276" width="9" style="201" hidden="1" customWidth="1"/>
    <col min="11277" max="11521" width="9" style="201"/>
    <col min="11522" max="11522" width="36.75" style="201" customWidth="1"/>
    <col min="11523" max="11523" width="11.625" style="201" customWidth="1"/>
    <col min="11524" max="11524" width="8.125" style="201" customWidth="1"/>
    <col min="11525" max="11525" width="36.5" style="201" customWidth="1"/>
    <col min="11526" max="11526" width="10.75" style="201" customWidth="1"/>
    <col min="11527" max="11527" width="8.125" style="201" customWidth="1"/>
    <col min="11528" max="11528" width="9.125" style="201" customWidth="1"/>
    <col min="11529" max="11532" width="9" style="201" hidden="1" customWidth="1"/>
    <col min="11533" max="11777" width="9" style="201"/>
    <col min="11778" max="11778" width="36.75" style="201" customWidth="1"/>
    <col min="11779" max="11779" width="11.625" style="201" customWidth="1"/>
    <col min="11780" max="11780" width="8.125" style="201" customWidth="1"/>
    <col min="11781" max="11781" width="36.5" style="201" customWidth="1"/>
    <col min="11782" max="11782" width="10.75" style="201" customWidth="1"/>
    <col min="11783" max="11783" width="8.125" style="201" customWidth="1"/>
    <col min="11784" max="11784" width="9.125" style="201" customWidth="1"/>
    <col min="11785" max="11788" width="9" style="201" hidden="1" customWidth="1"/>
    <col min="11789" max="12033" width="9" style="201"/>
    <col min="12034" max="12034" width="36.75" style="201" customWidth="1"/>
    <col min="12035" max="12035" width="11.625" style="201" customWidth="1"/>
    <col min="12036" max="12036" width="8.125" style="201" customWidth="1"/>
    <col min="12037" max="12037" width="36.5" style="201" customWidth="1"/>
    <col min="12038" max="12038" width="10.75" style="201" customWidth="1"/>
    <col min="12039" max="12039" width="8.125" style="201" customWidth="1"/>
    <col min="12040" max="12040" width="9.125" style="201" customWidth="1"/>
    <col min="12041" max="12044" width="9" style="201" hidden="1" customWidth="1"/>
    <col min="12045" max="12289" width="9" style="201"/>
    <col min="12290" max="12290" width="36.75" style="201" customWidth="1"/>
    <col min="12291" max="12291" width="11.625" style="201" customWidth="1"/>
    <col min="12292" max="12292" width="8.125" style="201" customWidth="1"/>
    <col min="12293" max="12293" width="36.5" style="201" customWidth="1"/>
    <col min="12294" max="12294" width="10.75" style="201" customWidth="1"/>
    <col min="12295" max="12295" width="8.125" style="201" customWidth="1"/>
    <col min="12296" max="12296" width="9.125" style="201" customWidth="1"/>
    <col min="12297" max="12300" width="9" style="201" hidden="1" customWidth="1"/>
    <col min="12301" max="12545" width="9" style="201"/>
    <col min="12546" max="12546" width="36.75" style="201" customWidth="1"/>
    <col min="12547" max="12547" width="11.625" style="201" customWidth="1"/>
    <col min="12548" max="12548" width="8.125" style="201" customWidth="1"/>
    <col min="12549" max="12549" width="36.5" style="201" customWidth="1"/>
    <col min="12550" max="12550" width="10.75" style="201" customWidth="1"/>
    <col min="12551" max="12551" width="8.125" style="201" customWidth="1"/>
    <col min="12552" max="12552" width="9.125" style="201" customWidth="1"/>
    <col min="12553" max="12556" width="9" style="201" hidden="1" customWidth="1"/>
    <col min="12557" max="12801" width="9" style="201"/>
    <col min="12802" max="12802" width="36.75" style="201" customWidth="1"/>
    <col min="12803" max="12803" width="11.625" style="201" customWidth="1"/>
    <col min="12804" max="12804" width="8.125" style="201" customWidth="1"/>
    <col min="12805" max="12805" width="36.5" style="201" customWidth="1"/>
    <col min="12806" max="12806" width="10.75" style="201" customWidth="1"/>
    <col min="12807" max="12807" width="8.125" style="201" customWidth="1"/>
    <col min="12808" max="12808" width="9.125" style="201" customWidth="1"/>
    <col min="12809" max="12812" width="9" style="201" hidden="1" customWidth="1"/>
    <col min="12813" max="13057" width="9" style="201"/>
    <col min="13058" max="13058" width="36.75" style="201" customWidth="1"/>
    <col min="13059" max="13059" width="11.625" style="201" customWidth="1"/>
    <col min="13060" max="13060" width="8.125" style="201" customWidth="1"/>
    <col min="13061" max="13061" width="36.5" style="201" customWidth="1"/>
    <col min="13062" max="13062" width="10.75" style="201" customWidth="1"/>
    <col min="13063" max="13063" width="8.125" style="201" customWidth="1"/>
    <col min="13064" max="13064" width="9.125" style="201" customWidth="1"/>
    <col min="13065" max="13068" width="9" style="201" hidden="1" customWidth="1"/>
    <col min="13069" max="13313" width="9" style="201"/>
    <col min="13314" max="13314" width="36.75" style="201" customWidth="1"/>
    <col min="13315" max="13315" width="11.625" style="201" customWidth="1"/>
    <col min="13316" max="13316" width="8.125" style="201" customWidth="1"/>
    <col min="13317" max="13317" width="36.5" style="201" customWidth="1"/>
    <col min="13318" max="13318" width="10.75" style="201" customWidth="1"/>
    <col min="13319" max="13319" width="8.125" style="201" customWidth="1"/>
    <col min="13320" max="13320" width="9.125" style="201" customWidth="1"/>
    <col min="13321" max="13324" width="9" style="201" hidden="1" customWidth="1"/>
    <col min="13325" max="13569" width="9" style="201"/>
    <col min="13570" max="13570" width="36.75" style="201" customWidth="1"/>
    <col min="13571" max="13571" width="11.625" style="201" customWidth="1"/>
    <col min="13572" max="13572" width="8.125" style="201" customWidth="1"/>
    <col min="13573" max="13573" width="36.5" style="201" customWidth="1"/>
    <col min="13574" max="13574" width="10.75" style="201" customWidth="1"/>
    <col min="13575" max="13575" width="8.125" style="201" customWidth="1"/>
    <col min="13576" max="13576" width="9.125" style="201" customWidth="1"/>
    <col min="13577" max="13580" width="9" style="201" hidden="1" customWidth="1"/>
    <col min="13581" max="13825" width="9" style="201"/>
    <col min="13826" max="13826" width="36.75" style="201" customWidth="1"/>
    <col min="13827" max="13827" width="11.625" style="201" customWidth="1"/>
    <col min="13828" max="13828" width="8.125" style="201" customWidth="1"/>
    <col min="13829" max="13829" width="36.5" style="201" customWidth="1"/>
    <col min="13830" max="13830" width="10.75" style="201" customWidth="1"/>
    <col min="13831" max="13831" width="8.125" style="201" customWidth="1"/>
    <col min="13832" max="13832" width="9.125" style="201" customWidth="1"/>
    <col min="13833" max="13836" width="9" style="201" hidden="1" customWidth="1"/>
    <col min="13837" max="14081" width="9" style="201"/>
    <col min="14082" max="14082" width="36.75" style="201" customWidth="1"/>
    <col min="14083" max="14083" width="11.625" style="201" customWidth="1"/>
    <col min="14084" max="14084" width="8.125" style="201" customWidth="1"/>
    <col min="14085" max="14085" width="36.5" style="201" customWidth="1"/>
    <col min="14086" max="14086" width="10.75" style="201" customWidth="1"/>
    <col min="14087" max="14087" width="8.125" style="201" customWidth="1"/>
    <col min="14088" max="14088" width="9.125" style="201" customWidth="1"/>
    <col min="14089" max="14092" width="9" style="201" hidden="1" customWidth="1"/>
    <col min="14093" max="14337" width="9" style="201"/>
    <col min="14338" max="14338" width="36.75" style="201" customWidth="1"/>
    <col min="14339" max="14339" width="11.625" style="201" customWidth="1"/>
    <col min="14340" max="14340" width="8.125" style="201" customWidth="1"/>
    <col min="14341" max="14341" width="36.5" style="201" customWidth="1"/>
    <col min="14342" max="14342" width="10.75" style="201" customWidth="1"/>
    <col min="14343" max="14343" width="8.125" style="201" customWidth="1"/>
    <col min="14344" max="14344" width="9.125" style="201" customWidth="1"/>
    <col min="14345" max="14348" width="9" style="201" hidden="1" customWidth="1"/>
    <col min="14349" max="14593" width="9" style="201"/>
    <col min="14594" max="14594" width="36.75" style="201" customWidth="1"/>
    <col min="14595" max="14595" width="11.625" style="201" customWidth="1"/>
    <col min="14596" max="14596" width="8.125" style="201" customWidth="1"/>
    <col min="14597" max="14597" width="36.5" style="201" customWidth="1"/>
    <col min="14598" max="14598" width="10.75" style="201" customWidth="1"/>
    <col min="14599" max="14599" width="8.125" style="201" customWidth="1"/>
    <col min="14600" max="14600" width="9.125" style="201" customWidth="1"/>
    <col min="14601" max="14604" width="9" style="201" hidden="1" customWidth="1"/>
    <col min="14605" max="14849" width="9" style="201"/>
    <col min="14850" max="14850" width="36.75" style="201" customWidth="1"/>
    <col min="14851" max="14851" width="11.625" style="201" customWidth="1"/>
    <col min="14852" max="14852" width="8.125" style="201" customWidth="1"/>
    <col min="14853" max="14853" width="36.5" style="201" customWidth="1"/>
    <col min="14854" max="14854" width="10.75" style="201" customWidth="1"/>
    <col min="14855" max="14855" width="8.125" style="201" customWidth="1"/>
    <col min="14856" max="14856" width="9.125" style="201" customWidth="1"/>
    <col min="14857" max="14860" width="9" style="201" hidden="1" customWidth="1"/>
    <col min="14861" max="15105" width="9" style="201"/>
    <col min="15106" max="15106" width="36.75" style="201" customWidth="1"/>
    <col min="15107" max="15107" width="11.625" style="201" customWidth="1"/>
    <col min="15108" max="15108" width="8.125" style="201" customWidth="1"/>
    <col min="15109" max="15109" width="36.5" style="201" customWidth="1"/>
    <col min="15110" max="15110" width="10.75" style="201" customWidth="1"/>
    <col min="15111" max="15111" width="8.125" style="201" customWidth="1"/>
    <col min="15112" max="15112" width="9.125" style="201" customWidth="1"/>
    <col min="15113" max="15116" width="9" style="201" hidden="1" customWidth="1"/>
    <col min="15117" max="15361" width="9" style="201"/>
    <col min="15362" max="15362" width="36.75" style="201" customWidth="1"/>
    <col min="15363" max="15363" width="11.625" style="201" customWidth="1"/>
    <col min="15364" max="15364" width="8.125" style="201" customWidth="1"/>
    <col min="15365" max="15365" width="36.5" style="201" customWidth="1"/>
    <col min="15366" max="15366" width="10.75" style="201" customWidth="1"/>
    <col min="15367" max="15367" width="8.125" style="201" customWidth="1"/>
    <col min="15368" max="15368" width="9.125" style="201" customWidth="1"/>
    <col min="15369" max="15372" width="9" style="201" hidden="1" customWidth="1"/>
    <col min="15373" max="15617" width="9" style="201"/>
    <col min="15618" max="15618" width="36.75" style="201" customWidth="1"/>
    <col min="15619" max="15619" width="11.625" style="201" customWidth="1"/>
    <col min="15620" max="15620" width="8.125" style="201" customWidth="1"/>
    <col min="15621" max="15621" width="36.5" style="201" customWidth="1"/>
    <col min="15622" max="15622" width="10.75" style="201" customWidth="1"/>
    <col min="15623" max="15623" width="8.125" style="201" customWidth="1"/>
    <col min="15624" max="15624" width="9.125" style="201" customWidth="1"/>
    <col min="15625" max="15628" width="9" style="201" hidden="1" customWidth="1"/>
    <col min="15629" max="15873" width="9" style="201"/>
    <col min="15874" max="15874" width="36.75" style="201" customWidth="1"/>
    <col min="15875" max="15875" width="11.625" style="201" customWidth="1"/>
    <col min="15876" max="15876" width="8.125" style="201" customWidth="1"/>
    <col min="15877" max="15877" width="36.5" style="201" customWidth="1"/>
    <col min="15878" max="15878" width="10.75" style="201" customWidth="1"/>
    <col min="15879" max="15879" width="8.125" style="201" customWidth="1"/>
    <col min="15880" max="15880" width="9.125" style="201" customWidth="1"/>
    <col min="15881" max="15884" width="9" style="201" hidden="1" customWidth="1"/>
    <col min="15885" max="16129" width="9" style="201"/>
    <col min="16130" max="16130" width="36.75" style="201" customWidth="1"/>
    <col min="16131" max="16131" width="11.625" style="201" customWidth="1"/>
    <col min="16132" max="16132" width="8.125" style="201" customWidth="1"/>
    <col min="16133" max="16133" width="36.5" style="201" customWidth="1"/>
    <col min="16134" max="16134" width="10.75" style="201" customWidth="1"/>
    <col min="16135" max="16135" width="8.125" style="201" customWidth="1"/>
    <col min="16136" max="16136" width="9.125" style="201" customWidth="1"/>
    <col min="16137" max="16140" width="9" style="201" hidden="1" customWidth="1"/>
    <col min="16141" max="16384" width="9" style="201"/>
  </cols>
  <sheetData>
    <row r="1" spans="1:14" ht="18.75">
      <c r="A1" s="503" t="s">
        <v>543</v>
      </c>
      <c r="B1" s="503"/>
      <c r="C1" s="503"/>
      <c r="D1" s="503"/>
      <c r="E1" s="503"/>
      <c r="F1" s="503"/>
      <c r="G1" s="503"/>
      <c r="H1" s="503"/>
      <c r="I1" s="503"/>
      <c r="J1" s="503"/>
      <c r="K1" s="503"/>
      <c r="L1" s="503"/>
      <c r="M1" s="503"/>
      <c r="N1" s="503"/>
    </row>
    <row r="2" spans="1:14" ht="24.75" customHeight="1">
      <c r="A2" s="505" t="s">
        <v>900</v>
      </c>
      <c r="B2" s="505"/>
      <c r="C2" s="505"/>
      <c r="D2" s="505"/>
      <c r="E2" s="505"/>
      <c r="F2" s="505"/>
      <c r="G2" s="505"/>
      <c r="H2" s="505"/>
      <c r="I2" s="505"/>
      <c r="J2" s="505"/>
      <c r="K2" s="505"/>
      <c r="L2" s="505"/>
      <c r="M2" s="505"/>
      <c r="N2" s="505"/>
    </row>
    <row r="3" spans="1:14" ht="18.75">
      <c r="A3" s="520"/>
      <c r="B3" s="521"/>
      <c r="C3" s="202"/>
      <c r="D3" s="202"/>
      <c r="E3" s="202"/>
      <c r="F3" s="202"/>
      <c r="G3" s="202"/>
      <c r="H3" s="203"/>
      <c r="J3" s="202"/>
      <c r="K3" s="202"/>
      <c r="L3" s="202"/>
      <c r="M3" s="202"/>
      <c r="N3" s="221" t="s">
        <v>1</v>
      </c>
    </row>
    <row r="4" spans="1:14" ht="56.25">
      <c r="A4" s="204" t="s">
        <v>2</v>
      </c>
      <c r="B4" s="205" t="s">
        <v>59</v>
      </c>
      <c r="C4" s="205" t="s">
        <v>60</v>
      </c>
      <c r="D4" s="205" t="s">
        <v>61</v>
      </c>
      <c r="E4" s="205" t="s">
        <v>3</v>
      </c>
      <c r="F4" s="205" t="s">
        <v>62</v>
      </c>
      <c r="G4" s="206" t="s">
        <v>63</v>
      </c>
      <c r="H4" s="204" t="s">
        <v>520</v>
      </c>
      <c r="I4" s="205" t="s">
        <v>59</v>
      </c>
      <c r="J4" s="205" t="s">
        <v>60</v>
      </c>
      <c r="K4" s="205" t="s">
        <v>61</v>
      </c>
      <c r="L4" s="205" t="s">
        <v>3</v>
      </c>
      <c r="M4" s="205" t="s">
        <v>62</v>
      </c>
      <c r="N4" s="206" t="s">
        <v>63</v>
      </c>
    </row>
    <row r="5" spans="1:14" ht="37.5" customHeight="1">
      <c r="A5" s="207" t="s">
        <v>65</v>
      </c>
      <c r="B5" s="208"/>
      <c r="C5" s="209"/>
      <c r="D5" s="209"/>
      <c r="E5" s="209"/>
      <c r="F5" s="209"/>
      <c r="G5" s="210"/>
      <c r="H5" s="207" t="s">
        <v>65</v>
      </c>
      <c r="I5" s="208"/>
      <c r="J5" s="209"/>
      <c r="K5" s="209"/>
      <c r="L5" s="209"/>
      <c r="M5" s="209"/>
      <c r="N5" s="210"/>
    </row>
    <row r="6" spans="1:14" ht="30.75" customHeight="1">
      <c r="A6" s="211" t="s">
        <v>544</v>
      </c>
      <c r="B6" s="208"/>
      <c r="C6" s="209"/>
      <c r="D6" s="209"/>
      <c r="E6" s="209"/>
      <c r="F6" s="209"/>
      <c r="G6" s="210"/>
      <c r="H6" s="211" t="s">
        <v>545</v>
      </c>
      <c r="I6" s="208"/>
      <c r="J6" s="209"/>
      <c r="K6" s="209"/>
      <c r="L6" s="209"/>
      <c r="M6" s="209"/>
      <c r="N6" s="210"/>
    </row>
    <row r="7" spans="1:14" ht="36.75" customHeight="1">
      <c r="A7" s="212" t="s">
        <v>546</v>
      </c>
      <c r="B7" s="75"/>
      <c r="C7" s="213"/>
      <c r="D7" s="213"/>
      <c r="E7" s="213"/>
      <c r="F7" s="213"/>
      <c r="G7" s="214"/>
      <c r="H7" s="212" t="s">
        <v>547</v>
      </c>
      <c r="I7" s="75">
        <f>SUM(I8:I10)</f>
        <v>0</v>
      </c>
      <c r="J7" s="213"/>
      <c r="K7" s="213"/>
      <c r="L7" s="213"/>
      <c r="M7" s="213"/>
      <c r="N7" s="214"/>
    </row>
    <row r="8" spans="1:14" ht="36.75" customHeight="1">
      <c r="A8" s="215" t="s">
        <v>548</v>
      </c>
      <c r="B8" s="75"/>
      <c r="C8" s="213"/>
      <c r="D8" s="213"/>
      <c r="E8" s="213"/>
      <c r="F8" s="213"/>
      <c r="G8" s="214"/>
      <c r="H8" s="215" t="s">
        <v>548</v>
      </c>
      <c r="I8" s="75"/>
      <c r="J8" s="213"/>
      <c r="K8" s="213"/>
      <c r="L8" s="213"/>
      <c r="M8" s="213"/>
      <c r="N8" s="214"/>
    </row>
    <row r="9" spans="1:14" ht="36.75" customHeight="1">
      <c r="A9" s="215" t="s">
        <v>549</v>
      </c>
      <c r="B9" s="75"/>
      <c r="C9" s="213"/>
      <c r="D9" s="213"/>
      <c r="E9" s="213"/>
      <c r="F9" s="213"/>
      <c r="G9" s="214"/>
      <c r="H9" s="215" t="s">
        <v>549</v>
      </c>
      <c r="I9" s="75"/>
      <c r="J9" s="213"/>
      <c r="K9" s="213"/>
      <c r="L9" s="213"/>
      <c r="M9" s="213"/>
      <c r="N9" s="214"/>
    </row>
    <row r="10" spans="1:14" ht="36.75" customHeight="1">
      <c r="A10" s="215" t="s">
        <v>550</v>
      </c>
      <c r="B10" s="75"/>
      <c r="C10" s="213"/>
      <c r="D10" s="213"/>
      <c r="E10" s="213"/>
      <c r="F10" s="213"/>
      <c r="G10" s="214"/>
      <c r="H10" s="215" t="s">
        <v>550</v>
      </c>
      <c r="I10" s="75"/>
      <c r="J10" s="213"/>
      <c r="K10" s="213"/>
      <c r="L10" s="213"/>
      <c r="M10" s="213"/>
      <c r="N10" s="214"/>
    </row>
    <row r="11" spans="1:14" ht="36.75" customHeight="1">
      <c r="A11" s="212" t="s">
        <v>551</v>
      </c>
      <c r="B11" s="75">
        <f>B12+B13</f>
        <v>0</v>
      </c>
      <c r="C11" s="213"/>
      <c r="D11" s="213"/>
      <c r="E11" s="213"/>
      <c r="F11" s="213"/>
      <c r="G11" s="214"/>
      <c r="H11" s="212" t="s">
        <v>552</v>
      </c>
      <c r="I11" s="75">
        <f>I12+I13</f>
        <v>0</v>
      </c>
      <c r="J11" s="213"/>
      <c r="K11" s="213"/>
      <c r="L11" s="213"/>
      <c r="M11" s="213"/>
      <c r="N11" s="214"/>
    </row>
    <row r="12" spans="1:14" ht="36.75" customHeight="1">
      <c r="A12" s="216" t="s">
        <v>553</v>
      </c>
      <c r="B12" s="75"/>
      <c r="C12" s="213"/>
      <c r="D12" s="213"/>
      <c r="E12" s="213"/>
      <c r="F12" s="213"/>
      <c r="G12" s="214"/>
      <c r="H12" s="215" t="s">
        <v>554</v>
      </c>
      <c r="I12" s="75"/>
      <c r="J12" s="213"/>
      <c r="K12" s="213"/>
      <c r="L12" s="213"/>
      <c r="M12" s="213"/>
      <c r="N12" s="214"/>
    </row>
    <row r="13" spans="1:14" ht="36.75" customHeight="1">
      <c r="A13" s="215" t="s">
        <v>555</v>
      </c>
      <c r="B13" s="75"/>
      <c r="C13" s="213"/>
      <c r="D13" s="213"/>
      <c r="E13" s="213"/>
      <c r="F13" s="213"/>
      <c r="G13" s="214"/>
      <c r="H13" s="215" t="s">
        <v>555</v>
      </c>
      <c r="I13" s="75"/>
      <c r="J13" s="213"/>
      <c r="K13" s="213"/>
      <c r="L13" s="213"/>
      <c r="M13" s="213"/>
      <c r="N13" s="214"/>
    </row>
    <row r="14" spans="1:14" ht="36.75" customHeight="1">
      <c r="A14" s="212" t="s">
        <v>556</v>
      </c>
      <c r="B14" s="75"/>
      <c r="C14" s="213"/>
      <c r="D14" s="213"/>
      <c r="E14" s="213"/>
      <c r="F14" s="213"/>
      <c r="G14" s="214"/>
      <c r="H14" s="212" t="s">
        <v>557</v>
      </c>
      <c r="I14" s="75"/>
      <c r="J14" s="213"/>
      <c r="K14" s="213"/>
      <c r="L14" s="213"/>
      <c r="M14" s="213"/>
      <c r="N14" s="214"/>
    </row>
    <row r="15" spans="1:14" ht="36.75" customHeight="1">
      <c r="A15" s="212" t="s">
        <v>558</v>
      </c>
      <c r="B15" s="75"/>
      <c r="C15" s="213"/>
      <c r="D15" s="213"/>
      <c r="E15" s="213"/>
      <c r="F15" s="213"/>
      <c r="G15" s="214"/>
      <c r="H15" s="212" t="s">
        <v>559</v>
      </c>
      <c r="I15" s="75"/>
      <c r="J15" s="213"/>
      <c r="K15" s="213"/>
      <c r="L15" s="213"/>
      <c r="M15" s="213"/>
      <c r="N15" s="214"/>
    </row>
    <row r="16" spans="1:14" ht="36.75" customHeight="1">
      <c r="A16" s="217"/>
      <c r="B16" s="218"/>
      <c r="C16" s="218"/>
      <c r="D16" s="218"/>
      <c r="E16" s="218"/>
      <c r="F16" s="218"/>
      <c r="G16" s="218"/>
      <c r="H16" s="219" t="s">
        <v>560</v>
      </c>
      <c r="I16" s="218"/>
      <c r="J16" s="218"/>
      <c r="K16" s="218"/>
      <c r="L16" s="218"/>
      <c r="M16" s="218"/>
      <c r="N16" s="218"/>
    </row>
    <row r="17" spans="1:13" ht="38.25" customHeight="1">
      <c r="A17" s="567" t="s">
        <v>911</v>
      </c>
      <c r="B17" s="522"/>
      <c r="C17" s="522"/>
      <c r="D17" s="522"/>
      <c r="E17" s="522"/>
      <c r="F17" s="522"/>
      <c r="G17" s="522"/>
      <c r="H17" s="522"/>
      <c r="I17" s="522"/>
      <c r="J17" s="522"/>
      <c r="K17" s="522"/>
      <c r="L17" s="522"/>
      <c r="M17" s="522"/>
    </row>
    <row r="18" spans="1:13">
      <c r="A18" s="522" t="s">
        <v>561</v>
      </c>
      <c r="B18" s="522"/>
      <c r="C18" s="522"/>
      <c r="D18" s="522"/>
      <c r="E18" s="522"/>
      <c r="F18" s="522"/>
      <c r="G18" s="522"/>
      <c r="H18" s="522"/>
      <c r="I18" s="522"/>
      <c r="J18" s="522"/>
      <c r="K18" s="522"/>
      <c r="L18" s="522"/>
      <c r="M18" s="522"/>
    </row>
    <row r="19" spans="1:13">
      <c r="A19" s="201"/>
      <c r="B19" s="220"/>
      <c r="C19" s="220"/>
      <c r="D19" s="220"/>
      <c r="E19" s="220"/>
      <c r="F19" s="220"/>
      <c r="I19" s="220"/>
      <c r="J19" s="220"/>
      <c r="K19" s="220"/>
      <c r="L19" s="220"/>
      <c r="M19" s="220"/>
    </row>
    <row r="20" spans="1:13">
      <c r="A20" s="201"/>
    </row>
    <row r="21" spans="1:13">
      <c r="A21" s="201"/>
    </row>
    <row r="22" spans="1:13">
      <c r="A22" s="201"/>
    </row>
    <row r="23" spans="1:13">
      <c r="A23" s="201"/>
    </row>
    <row r="24" spans="1:13">
      <c r="A24" s="201"/>
    </row>
    <row r="25" spans="1:13">
      <c r="A25" s="201"/>
    </row>
    <row r="26" spans="1:13">
      <c r="A26" s="201"/>
    </row>
    <row r="27" spans="1:13">
      <c r="A27" s="201"/>
    </row>
    <row r="28" spans="1:13">
      <c r="A28" s="201"/>
    </row>
    <row r="29" spans="1:13">
      <c r="A29" s="201"/>
    </row>
    <row r="30" spans="1:13">
      <c r="A30" s="201"/>
    </row>
    <row r="31" spans="1:13">
      <c r="A31" s="201"/>
    </row>
    <row r="32" spans="1:13">
      <c r="A32" s="201"/>
    </row>
    <row r="33" spans="1:1">
      <c r="A33" s="201"/>
    </row>
    <row r="34" spans="1:1">
      <c r="A34" s="201"/>
    </row>
    <row r="35" spans="1:1">
      <c r="A35" s="201"/>
    </row>
    <row r="36" spans="1:1">
      <c r="A36" s="201"/>
    </row>
  </sheetData>
  <mergeCells count="5">
    <mergeCell ref="A1:N1"/>
    <mergeCell ref="A2:N2"/>
    <mergeCell ref="A3:B3"/>
    <mergeCell ref="A17:M17"/>
    <mergeCell ref="A18:M18"/>
  </mergeCells>
  <phoneticPr fontId="88" type="noConversion"/>
  <printOptions horizontalCentered="1"/>
  <pageMargins left="0.23622047244094499" right="0.23622047244094499" top="0.5" bottom="0.31496062992126" header="0.31496062992126" footer="0.31496062992126"/>
  <pageSetup paperSize="9" scale="71" orientation="landscape"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D36"/>
  <sheetViews>
    <sheetView workbookViewId="0">
      <selection activeCell="A2" sqref="A2:D35"/>
    </sheetView>
  </sheetViews>
  <sheetFormatPr defaultColWidth="9" defaultRowHeight="13.5"/>
  <cols>
    <col min="1" max="4" width="23.625" customWidth="1"/>
    <col min="5" max="5" width="28.875" customWidth="1"/>
  </cols>
  <sheetData>
    <row r="1" spans="1:4" ht="72" customHeight="1">
      <c r="A1" s="481" t="s">
        <v>562</v>
      </c>
      <c r="B1" s="481"/>
      <c r="C1" s="481"/>
      <c r="D1" s="481"/>
    </row>
    <row r="2" spans="1:4" ht="13.5" customHeight="1">
      <c r="A2" s="523" t="s">
        <v>889</v>
      </c>
      <c r="B2" s="524"/>
      <c r="C2" s="524"/>
      <c r="D2" s="524"/>
    </row>
    <row r="3" spans="1:4" ht="13.5" customHeight="1">
      <c r="A3" s="524"/>
      <c r="B3" s="524"/>
      <c r="C3" s="524"/>
      <c r="D3" s="524"/>
    </row>
    <row r="4" spans="1:4" ht="13.5" customHeight="1">
      <c r="A4" s="524"/>
      <c r="B4" s="524"/>
      <c r="C4" s="524"/>
      <c r="D4" s="524"/>
    </row>
    <row r="5" spans="1:4" ht="13.5" customHeight="1">
      <c r="A5" s="524"/>
      <c r="B5" s="524"/>
      <c r="C5" s="524"/>
      <c r="D5" s="524"/>
    </row>
    <row r="6" spans="1:4" ht="13.5" customHeight="1">
      <c r="A6" s="524"/>
      <c r="B6" s="524"/>
      <c r="C6" s="524"/>
      <c r="D6" s="524"/>
    </row>
    <row r="7" spans="1:4" ht="13.5" customHeight="1">
      <c r="A7" s="524"/>
      <c r="B7" s="524"/>
      <c r="C7" s="524"/>
      <c r="D7" s="524"/>
    </row>
    <row r="8" spans="1:4" ht="13.5" customHeight="1">
      <c r="A8" s="524"/>
      <c r="B8" s="524"/>
      <c r="C8" s="524"/>
      <c r="D8" s="524"/>
    </row>
    <row r="9" spans="1:4" ht="13.5" customHeight="1">
      <c r="A9" s="524"/>
      <c r="B9" s="524"/>
      <c r="C9" s="524"/>
      <c r="D9" s="524"/>
    </row>
    <row r="10" spans="1:4" ht="13.5" customHeight="1">
      <c r="A10" s="524"/>
      <c r="B10" s="524"/>
      <c r="C10" s="524"/>
      <c r="D10" s="524"/>
    </row>
    <row r="11" spans="1:4" ht="13.5" customHeight="1">
      <c r="A11" s="524"/>
      <c r="B11" s="524"/>
      <c r="C11" s="524"/>
      <c r="D11" s="524"/>
    </row>
    <row r="12" spans="1:4" ht="13.5" customHeight="1">
      <c r="A12" s="524"/>
      <c r="B12" s="524"/>
      <c r="C12" s="524"/>
      <c r="D12" s="524"/>
    </row>
    <row r="13" spans="1:4" ht="13.5" customHeight="1">
      <c r="A13" s="524"/>
      <c r="B13" s="524"/>
      <c r="C13" s="524"/>
      <c r="D13" s="524"/>
    </row>
    <row r="14" spans="1:4" ht="13.5" customHeight="1">
      <c r="A14" s="524"/>
      <c r="B14" s="524"/>
      <c r="C14" s="524"/>
      <c r="D14" s="524"/>
    </row>
    <row r="15" spans="1:4" ht="13.5" customHeight="1">
      <c r="A15" s="524"/>
      <c r="B15" s="524"/>
      <c r="C15" s="524"/>
      <c r="D15" s="524"/>
    </row>
    <row r="16" spans="1:4" ht="13.5" customHeight="1">
      <c r="A16" s="524"/>
      <c r="B16" s="524"/>
      <c r="C16" s="524"/>
      <c r="D16" s="524"/>
    </row>
    <row r="17" spans="1:4" ht="13.5" customHeight="1">
      <c r="A17" s="524"/>
      <c r="B17" s="524"/>
      <c r="C17" s="524"/>
      <c r="D17" s="524"/>
    </row>
    <row r="18" spans="1:4" ht="13.5" customHeight="1">
      <c r="A18" s="524"/>
      <c r="B18" s="524"/>
      <c r="C18" s="524"/>
      <c r="D18" s="524"/>
    </row>
    <row r="19" spans="1:4" ht="13.5" customHeight="1">
      <c r="A19" s="524"/>
      <c r="B19" s="524"/>
      <c r="C19" s="524"/>
      <c r="D19" s="524"/>
    </row>
    <row r="20" spans="1:4" ht="13.5" customHeight="1">
      <c r="A20" s="524"/>
      <c r="B20" s="524"/>
      <c r="C20" s="524"/>
      <c r="D20" s="524"/>
    </row>
    <row r="21" spans="1:4" ht="13.5" customHeight="1">
      <c r="A21" s="524"/>
      <c r="B21" s="524"/>
      <c r="C21" s="524"/>
      <c r="D21" s="524"/>
    </row>
    <row r="22" spans="1:4" ht="13.5" customHeight="1">
      <c r="A22" s="524"/>
      <c r="B22" s="524"/>
      <c r="C22" s="524"/>
      <c r="D22" s="524"/>
    </row>
    <row r="23" spans="1:4" ht="13.5" customHeight="1">
      <c r="A23" s="524"/>
      <c r="B23" s="524"/>
      <c r="C23" s="524"/>
      <c r="D23" s="524"/>
    </row>
    <row r="24" spans="1:4" ht="13.5" customHeight="1">
      <c r="A24" s="524"/>
      <c r="B24" s="524"/>
      <c r="C24" s="524"/>
      <c r="D24" s="524"/>
    </row>
    <row r="25" spans="1:4" ht="13.5" customHeight="1">
      <c r="A25" s="524"/>
      <c r="B25" s="524"/>
      <c r="C25" s="524"/>
      <c r="D25" s="524"/>
    </row>
    <row r="26" spans="1:4" ht="13.5" customHeight="1">
      <c r="A26" s="524"/>
      <c r="B26" s="524"/>
      <c r="C26" s="524"/>
      <c r="D26" s="524"/>
    </row>
    <row r="27" spans="1:4" ht="13.5" customHeight="1">
      <c r="A27" s="524"/>
      <c r="B27" s="524"/>
      <c r="C27" s="524"/>
      <c r="D27" s="524"/>
    </row>
    <row r="28" spans="1:4" ht="13.5" customHeight="1">
      <c r="A28" s="524"/>
      <c r="B28" s="524"/>
      <c r="C28" s="524"/>
      <c r="D28" s="524"/>
    </row>
    <row r="29" spans="1:4" ht="13.5" customHeight="1">
      <c r="A29" s="524"/>
      <c r="B29" s="524"/>
      <c r="C29" s="524"/>
      <c r="D29" s="524"/>
    </row>
    <row r="30" spans="1:4" ht="13.5" customHeight="1">
      <c r="A30" s="524"/>
      <c r="B30" s="524"/>
      <c r="C30" s="524"/>
      <c r="D30" s="524"/>
    </row>
    <row r="31" spans="1:4" ht="13.5" customHeight="1">
      <c r="A31" s="524"/>
      <c r="B31" s="524"/>
      <c r="C31" s="524"/>
      <c r="D31" s="524"/>
    </row>
    <row r="32" spans="1:4" ht="13.5" customHeight="1">
      <c r="A32" s="524"/>
      <c r="B32" s="524"/>
      <c r="C32" s="524"/>
      <c r="D32" s="524"/>
    </row>
    <row r="33" spans="1:4" ht="13.5" customHeight="1">
      <c r="A33" s="524"/>
      <c r="B33" s="524"/>
      <c r="C33" s="524"/>
      <c r="D33" s="524"/>
    </row>
    <row r="34" spans="1:4" ht="13.5" customHeight="1">
      <c r="A34" s="524"/>
      <c r="B34" s="524"/>
      <c r="C34" s="524"/>
      <c r="D34" s="524"/>
    </row>
    <row r="35" spans="1:4" ht="13.5" customHeight="1">
      <c r="A35" s="524"/>
      <c r="B35" s="524"/>
      <c r="C35" s="524"/>
      <c r="D35" s="524"/>
    </row>
    <row r="36" spans="1:4" ht="13.5" customHeight="1"/>
  </sheetData>
  <mergeCells count="2">
    <mergeCell ref="A1:D1"/>
    <mergeCell ref="A2:D35"/>
  </mergeCells>
  <phoneticPr fontId="88" type="noConversion"/>
  <pageMargins left="0.70866141732283505" right="0.70866141732283505" top="1.37795275590551" bottom="0.74803149606299202" header="0.31496062992126" footer="0.31496062992126"/>
  <pageSetup paperSize="9" scale="90" fitToHeight="0" orientation="portrait"/>
</worksheet>
</file>

<file path=xl/worksheets/sheet17.xml><?xml version="1.0" encoding="utf-8"?>
<worksheet xmlns="http://schemas.openxmlformats.org/spreadsheetml/2006/main" xmlns:r="http://schemas.openxmlformats.org/officeDocument/2006/relationships">
  <sheetPr>
    <pageSetUpPr fitToPage="1"/>
  </sheetPr>
  <dimension ref="A1:J42"/>
  <sheetViews>
    <sheetView zoomScale="115" zoomScaleNormal="115" workbookViewId="0">
      <selection activeCell="F5" sqref="F5:F41"/>
    </sheetView>
  </sheetViews>
  <sheetFormatPr defaultRowHeight="13.5"/>
  <cols>
    <col min="1" max="1" width="31" style="183" customWidth="1"/>
    <col min="2" max="2" width="12.5" style="184" customWidth="1"/>
    <col min="3" max="3" width="9.25" style="185" customWidth="1"/>
    <col min="4" max="4" width="31.5" style="183" customWidth="1"/>
    <col min="5" max="5" width="12" style="184" customWidth="1"/>
    <col min="6" max="6" width="9.5" style="183" customWidth="1"/>
    <col min="7" max="7" width="11.625" style="183" customWidth="1"/>
    <col min="8" max="16384" width="9" style="183"/>
  </cols>
  <sheetData>
    <row r="1" spans="1:8" ht="18" customHeight="1">
      <c r="A1" s="471" t="s">
        <v>563</v>
      </c>
      <c r="B1" s="472"/>
      <c r="C1" s="471"/>
      <c r="D1" s="471"/>
      <c r="E1" s="472"/>
      <c r="F1" s="471"/>
    </row>
    <row r="2" spans="1:8" ht="22.5">
      <c r="A2" s="484" t="s">
        <v>864</v>
      </c>
      <c r="B2" s="487"/>
      <c r="C2" s="484"/>
      <c r="D2" s="484"/>
      <c r="E2" s="487"/>
      <c r="F2" s="484"/>
    </row>
    <row r="3" spans="1:8" ht="22.5">
      <c r="A3" s="186"/>
      <c r="B3" s="187"/>
      <c r="C3" s="188"/>
      <c r="D3" s="186"/>
      <c r="E3" s="525" t="s">
        <v>1</v>
      </c>
      <c r="F3" s="526"/>
    </row>
    <row r="4" spans="1:8" ht="18.75">
      <c r="A4" s="189" t="s">
        <v>2</v>
      </c>
      <c r="B4" s="190" t="s">
        <v>59</v>
      </c>
      <c r="C4" s="191" t="s">
        <v>4</v>
      </c>
      <c r="D4" s="189" t="s">
        <v>64</v>
      </c>
      <c r="E4" s="190" t="s">
        <v>59</v>
      </c>
      <c r="F4" s="192" t="s">
        <v>4</v>
      </c>
    </row>
    <row r="5" spans="1:8" ht="18.75">
      <c r="A5" s="189" t="s">
        <v>65</v>
      </c>
      <c r="B5" s="408">
        <f>SUM(B6,B32)</f>
        <v>5336.78</v>
      </c>
      <c r="C5" s="456">
        <v>5</v>
      </c>
      <c r="D5" s="409" t="s">
        <v>65</v>
      </c>
      <c r="E5" s="408">
        <f>SUM(E6,E32)</f>
        <v>5336.78</v>
      </c>
      <c r="F5" s="461">
        <v>5</v>
      </c>
      <c r="G5" s="417"/>
    </row>
    <row r="6" spans="1:8" ht="18.75">
      <c r="A6" s="194" t="s">
        <v>66</v>
      </c>
      <c r="B6" s="408">
        <f>SUM(B7,B23)</f>
        <v>583.26</v>
      </c>
      <c r="C6" s="457">
        <v>8</v>
      </c>
      <c r="D6" s="410" t="s">
        <v>67</v>
      </c>
      <c r="E6" s="408">
        <f>SUM(E7:E31)</f>
        <v>5122.7599999999993</v>
      </c>
      <c r="F6" s="462">
        <v>2.4</v>
      </c>
      <c r="G6" s="417"/>
      <c r="H6" s="418"/>
    </row>
    <row r="7" spans="1:8">
      <c r="A7" s="128" t="s">
        <v>68</v>
      </c>
      <c r="B7" s="411">
        <v>563.26</v>
      </c>
      <c r="C7" s="458">
        <v>8</v>
      </c>
      <c r="D7" s="407" t="s">
        <v>69</v>
      </c>
      <c r="E7" s="411">
        <v>1551.13</v>
      </c>
      <c r="F7" s="463">
        <v>6.8</v>
      </c>
      <c r="G7" s="415"/>
      <c r="H7" s="418"/>
    </row>
    <row r="8" spans="1:8">
      <c r="A8" s="128" t="s">
        <v>70</v>
      </c>
      <c r="B8" s="411">
        <v>202.18</v>
      </c>
      <c r="C8" s="458">
        <v>8</v>
      </c>
      <c r="D8" s="407" t="s">
        <v>71</v>
      </c>
      <c r="E8" s="411"/>
      <c r="F8" s="463"/>
      <c r="G8" s="415"/>
      <c r="H8" s="418"/>
    </row>
    <row r="9" spans="1:8">
      <c r="A9" s="128" t="s">
        <v>72</v>
      </c>
      <c r="B9" s="411">
        <v>8.43</v>
      </c>
      <c r="C9" s="458">
        <v>8</v>
      </c>
      <c r="D9" s="407" t="s">
        <v>73</v>
      </c>
      <c r="E9" s="411">
        <v>5</v>
      </c>
      <c r="F9" s="463"/>
      <c r="G9" s="415"/>
      <c r="H9" s="418"/>
    </row>
    <row r="10" spans="1:8">
      <c r="A10" s="128" t="s">
        <v>74</v>
      </c>
      <c r="B10" s="411">
        <v>37.9</v>
      </c>
      <c r="C10" s="458">
        <v>8</v>
      </c>
      <c r="D10" s="407" t="s">
        <v>75</v>
      </c>
      <c r="E10" s="411"/>
      <c r="F10" s="463"/>
      <c r="G10" s="415"/>
      <c r="H10" s="418"/>
    </row>
    <row r="11" spans="1:8">
      <c r="A11" s="128" t="s">
        <v>76</v>
      </c>
      <c r="B11" s="411">
        <v>50.36</v>
      </c>
      <c r="C11" s="458">
        <v>8</v>
      </c>
      <c r="D11" s="407" t="s">
        <v>77</v>
      </c>
      <c r="E11" s="411"/>
      <c r="F11" s="463"/>
      <c r="G11" s="415"/>
      <c r="H11" s="418"/>
    </row>
    <row r="12" spans="1:8">
      <c r="A12" s="128" t="s">
        <v>78</v>
      </c>
      <c r="B12" s="411">
        <v>40.94</v>
      </c>
      <c r="C12" s="458">
        <v>8</v>
      </c>
      <c r="D12" s="407" t="s">
        <v>79</v>
      </c>
      <c r="E12" s="411"/>
      <c r="F12" s="463"/>
      <c r="G12" s="415"/>
      <c r="H12" s="418"/>
    </row>
    <row r="13" spans="1:8">
      <c r="A13" s="128" t="s">
        <v>80</v>
      </c>
      <c r="B13" s="411">
        <v>3.11</v>
      </c>
      <c r="C13" s="458">
        <v>8</v>
      </c>
      <c r="D13" s="407" t="s">
        <v>81</v>
      </c>
      <c r="E13" s="411">
        <v>287.20999999999998</v>
      </c>
      <c r="F13" s="463">
        <v>11</v>
      </c>
      <c r="G13" s="415"/>
      <c r="H13" s="418"/>
    </row>
    <row r="14" spans="1:8">
      <c r="A14" s="128" t="s">
        <v>82</v>
      </c>
      <c r="B14" s="411">
        <v>9.6300000000000008</v>
      </c>
      <c r="C14" s="458">
        <v>8</v>
      </c>
      <c r="D14" s="407" t="s">
        <v>83</v>
      </c>
      <c r="E14" s="411">
        <v>1058.1099999999999</v>
      </c>
      <c r="F14" s="463">
        <v>23</v>
      </c>
      <c r="G14" s="415"/>
      <c r="H14" s="418"/>
    </row>
    <row r="15" spans="1:8">
      <c r="A15" s="128" t="s">
        <v>84</v>
      </c>
      <c r="B15" s="411">
        <v>97.8</v>
      </c>
      <c r="C15" s="458">
        <v>8</v>
      </c>
      <c r="D15" s="407" t="s">
        <v>85</v>
      </c>
      <c r="E15" s="411">
        <v>206.65</v>
      </c>
      <c r="F15" s="463">
        <v>2</v>
      </c>
      <c r="G15" s="415"/>
      <c r="H15" s="418"/>
    </row>
    <row r="16" spans="1:8">
      <c r="A16" s="128" t="s">
        <v>86</v>
      </c>
      <c r="B16" s="411">
        <v>73.099999999999994</v>
      </c>
      <c r="C16" s="458">
        <v>8</v>
      </c>
      <c r="D16" s="407" t="s">
        <v>87</v>
      </c>
      <c r="E16" s="411">
        <v>13</v>
      </c>
      <c r="F16" s="463"/>
      <c r="G16" s="415"/>
      <c r="H16" s="418"/>
    </row>
    <row r="17" spans="1:10">
      <c r="A17" s="128" t="s">
        <v>88</v>
      </c>
      <c r="B17" s="411"/>
      <c r="C17" s="459"/>
      <c r="D17" s="407" t="s">
        <v>89</v>
      </c>
      <c r="E17" s="411">
        <v>241.09</v>
      </c>
      <c r="F17" s="463">
        <v>-14</v>
      </c>
      <c r="G17" s="415"/>
      <c r="H17" s="418"/>
    </row>
    <row r="18" spans="1:10">
      <c r="A18" s="128" t="s">
        <v>90</v>
      </c>
      <c r="B18" s="411">
        <v>35.01</v>
      </c>
      <c r="C18" s="458">
        <v>8</v>
      </c>
      <c r="D18" s="407" t="s">
        <v>91</v>
      </c>
      <c r="E18" s="411">
        <v>1269.8</v>
      </c>
      <c r="F18" s="463">
        <v>-11</v>
      </c>
      <c r="G18" s="415"/>
      <c r="H18" s="418"/>
    </row>
    <row r="19" spans="1:10">
      <c r="A19" s="128" t="s">
        <v>92</v>
      </c>
      <c r="B19" s="411">
        <v>4.8</v>
      </c>
      <c r="C19" s="458">
        <v>8</v>
      </c>
      <c r="D19" s="407" t="s">
        <v>93</v>
      </c>
      <c r="E19" s="411">
        <v>30.98</v>
      </c>
      <c r="F19" s="463">
        <v>10</v>
      </c>
      <c r="G19" s="415"/>
      <c r="H19" s="418"/>
      <c r="J19" s="199" t="s">
        <v>21</v>
      </c>
    </row>
    <row r="20" spans="1:10">
      <c r="A20" s="128" t="s">
        <v>94</v>
      </c>
      <c r="B20" s="411"/>
      <c r="C20" s="459"/>
      <c r="D20" s="407" t="s">
        <v>95</v>
      </c>
      <c r="E20" s="411"/>
      <c r="F20" s="463"/>
      <c r="G20" s="415"/>
      <c r="H20" s="418"/>
    </row>
    <row r="21" spans="1:10">
      <c r="A21" s="195"/>
      <c r="B21" s="412"/>
      <c r="C21" s="459"/>
      <c r="D21" s="407" t="s">
        <v>96</v>
      </c>
      <c r="E21" s="411"/>
      <c r="F21" s="463"/>
      <c r="G21" s="415"/>
      <c r="H21" s="418"/>
    </row>
    <row r="22" spans="1:10">
      <c r="A22" s="195"/>
      <c r="B22" s="412"/>
      <c r="C22" s="459"/>
      <c r="D22" s="407" t="s">
        <v>97</v>
      </c>
      <c r="E22" s="411"/>
      <c r="F22" s="463"/>
      <c r="G22" s="415"/>
      <c r="H22" s="418"/>
    </row>
    <row r="23" spans="1:10" ht="14.25">
      <c r="A23" s="128" t="s">
        <v>98</v>
      </c>
      <c r="B23" s="411">
        <f>SUM(B24:B31)</f>
        <v>20</v>
      </c>
      <c r="C23" s="458">
        <v>35</v>
      </c>
      <c r="D23" s="413" t="s">
        <v>99</v>
      </c>
      <c r="E23" s="411"/>
      <c r="F23" s="462"/>
      <c r="G23" s="415"/>
      <c r="H23" s="418"/>
    </row>
    <row r="24" spans="1:10">
      <c r="A24" s="128" t="s">
        <v>100</v>
      </c>
      <c r="B24" s="411"/>
      <c r="C24" s="458"/>
      <c r="D24" s="407" t="s">
        <v>101</v>
      </c>
      <c r="E24" s="411">
        <v>81.209999999999994</v>
      </c>
      <c r="F24" s="463"/>
      <c r="G24" s="415"/>
      <c r="H24" s="418"/>
    </row>
    <row r="25" spans="1:10">
      <c r="A25" s="128" t="s">
        <v>102</v>
      </c>
      <c r="B25" s="411">
        <v>12</v>
      </c>
      <c r="C25" s="458">
        <v>4.7</v>
      </c>
      <c r="D25" s="407" t="s">
        <v>103</v>
      </c>
      <c r="E25" s="411">
        <v>272.45</v>
      </c>
      <c r="F25" s="463">
        <v>34</v>
      </c>
      <c r="G25" s="415"/>
      <c r="H25" s="418"/>
    </row>
    <row r="26" spans="1:10">
      <c r="A26" s="128" t="s">
        <v>104</v>
      </c>
      <c r="B26" s="411"/>
      <c r="C26" s="458"/>
      <c r="D26" s="407" t="s">
        <v>105</v>
      </c>
      <c r="E26" s="411"/>
      <c r="F26" s="463"/>
      <c r="G26" s="415"/>
      <c r="H26" s="418"/>
    </row>
    <row r="27" spans="1:10" ht="14.25">
      <c r="A27" s="196" t="s">
        <v>564</v>
      </c>
      <c r="B27" s="411">
        <v>8</v>
      </c>
      <c r="C27" s="458">
        <v>139</v>
      </c>
      <c r="D27" s="407" t="s">
        <v>107</v>
      </c>
      <c r="E27" s="411">
        <v>60.13</v>
      </c>
      <c r="F27" s="462">
        <v>12</v>
      </c>
      <c r="G27" s="415"/>
      <c r="H27" s="418"/>
    </row>
    <row r="28" spans="1:10" ht="14.25">
      <c r="A28" s="197" t="s">
        <v>565</v>
      </c>
      <c r="B28" s="411"/>
      <c r="C28" s="458"/>
      <c r="D28" s="407" t="s">
        <v>109</v>
      </c>
      <c r="E28" s="411">
        <v>46</v>
      </c>
      <c r="F28" s="462">
        <v>23</v>
      </c>
      <c r="G28" s="415"/>
      <c r="H28" s="418"/>
    </row>
    <row r="29" spans="1:10" ht="14.25">
      <c r="A29" s="128" t="s">
        <v>112</v>
      </c>
      <c r="B29" s="411"/>
      <c r="C29" s="457"/>
      <c r="D29" s="407" t="s">
        <v>111</v>
      </c>
      <c r="E29" s="411"/>
      <c r="F29" s="463"/>
      <c r="G29" s="415"/>
      <c r="H29" s="418"/>
    </row>
    <row r="30" spans="1:10" ht="14.25">
      <c r="A30" s="198"/>
      <c r="B30" s="412"/>
      <c r="C30" s="459"/>
      <c r="D30" s="407" t="s">
        <v>113</v>
      </c>
      <c r="E30" s="411"/>
      <c r="F30" s="462"/>
      <c r="G30" s="416"/>
    </row>
    <row r="31" spans="1:10" ht="14.25">
      <c r="A31" s="198"/>
      <c r="B31" s="412"/>
      <c r="C31" s="459"/>
      <c r="D31" s="407" t="s">
        <v>114</v>
      </c>
      <c r="E31" s="411"/>
      <c r="F31" s="462"/>
      <c r="G31" s="416"/>
    </row>
    <row r="32" spans="1:10" ht="18.75">
      <c r="A32" s="194" t="s">
        <v>115</v>
      </c>
      <c r="B32" s="408">
        <f>SUM(B33,B34,B35,B36,B37,B41)</f>
        <v>4753.5199999999995</v>
      </c>
      <c r="C32" s="457">
        <v>3.56</v>
      </c>
      <c r="D32" s="410" t="s">
        <v>117</v>
      </c>
      <c r="E32" s="408">
        <f>SUM(E33,E34,E35,E38,E41)</f>
        <v>214.02</v>
      </c>
      <c r="F32" s="457">
        <v>174</v>
      </c>
      <c r="G32" s="193"/>
    </row>
    <row r="33" spans="1:6" ht="14.25">
      <c r="A33" s="128" t="s">
        <v>118</v>
      </c>
      <c r="B33" s="414">
        <v>3803.64</v>
      </c>
      <c r="C33" s="457">
        <v>2</v>
      </c>
      <c r="D33" s="407" t="s">
        <v>119</v>
      </c>
      <c r="E33" s="411">
        <v>47</v>
      </c>
      <c r="F33" s="459"/>
    </row>
    <row r="34" spans="1:6">
      <c r="A34" s="128" t="s">
        <v>120</v>
      </c>
      <c r="B34" s="414"/>
      <c r="C34" s="460"/>
      <c r="D34" s="407" t="s">
        <v>121</v>
      </c>
      <c r="E34" s="411"/>
      <c r="F34" s="459"/>
    </row>
    <row r="35" spans="1:6">
      <c r="A35" s="128" t="s">
        <v>122</v>
      </c>
      <c r="B35" s="411">
        <v>167.02</v>
      </c>
      <c r="C35" s="460">
        <v>436.69</v>
      </c>
      <c r="D35" s="407" t="s">
        <v>123</v>
      </c>
      <c r="E35" s="411"/>
      <c r="F35" s="460"/>
    </row>
    <row r="36" spans="1:6">
      <c r="A36" s="128" t="s">
        <v>124</v>
      </c>
      <c r="B36" s="414"/>
      <c r="C36" s="460"/>
      <c r="D36" s="407" t="s">
        <v>566</v>
      </c>
      <c r="E36" s="411"/>
      <c r="F36" s="460"/>
    </row>
    <row r="37" spans="1:6">
      <c r="A37" s="128" t="s">
        <v>567</v>
      </c>
      <c r="B37" s="414"/>
      <c r="C37" s="460"/>
      <c r="D37" s="407" t="s">
        <v>568</v>
      </c>
      <c r="E37" s="411"/>
      <c r="F37" s="460"/>
    </row>
    <row r="38" spans="1:6">
      <c r="A38" s="128" t="s">
        <v>128</v>
      </c>
      <c r="B38" s="414"/>
      <c r="C38" s="460"/>
      <c r="D38" s="407" t="s">
        <v>569</v>
      </c>
      <c r="E38" s="414"/>
      <c r="F38" s="460"/>
    </row>
    <row r="39" spans="1:6">
      <c r="A39" s="128" t="s">
        <v>130</v>
      </c>
      <c r="B39" s="414"/>
      <c r="C39" s="459"/>
      <c r="D39" s="407" t="s">
        <v>133</v>
      </c>
      <c r="E39" s="411"/>
      <c r="F39" s="460"/>
    </row>
    <row r="40" spans="1:6">
      <c r="A40" s="128" t="s">
        <v>570</v>
      </c>
      <c r="B40" s="414"/>
      <c r="C40" s="459"/>
      <c r="D40" s="407" t="s">
        <v>135</v>
      </c>
      <c r="E40" s="411"/>
      <c r="F40" s="460"/>
    </row>
    <row r="41" spans="1:6">
      <c r="A41" s="128" t="s">
        <v>571</v>
      </c>
      <c r="B41" s="414">
        <v>782.86</v>
      </c>
      <c r="C41" s="459">
        <v>-5.8</v>
      </c>
      <c r="D41" s="407" t="s">
        <v>881</v>
      </c>
      <c r="E41" s="411">
        <v>167.02</v>
      </c>
      <c r="F41" s="460">
        <v>436.69</v>
      </c>
    </row>
    <row r="42" spans="1:6" ht="53.25" customHeight="1">
      <c r="A42" s="527" t="s">
        <v>573</v>
      </c>
      <c r="B42" s="528"/>
      <c r="C42" s="527"/>
      <c r="D42" s="527"/>
      <c r="E42" s="528"/>
      <c r="F42" s="527"/>
    </row>
  </sheetData>
  <mergeCells count="4">
    <mergeCell ref="A1:F1"/>
    <mergeCell ref="A2:F2"/>
    <mergeCell ref="E3:F3"/>
    <mergeCell ref="A42:F42"/>
  </mergeCells>
  <phoneticPr fontId="88" type="noConversion"/>
  <printOptions horizontalCentered="1"/>
  <pageMargins left="0.23622047244094499" right="0.23622047244094499" top="0.511811023622047" bottom="0" header="0.31496062992126" footer="0.31496062992126"/>
  <pageSetup paperSize="9" scale="95" orientation="portrait"/>
  <headerFooter>
    <oddFooter>&amp;C&amp;P</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D35"/>
  <sheetViews>
    <sheetView topLeftCell="A2" workbookViewId="0">
      <selection activeCell="A2" sqref="A2:D35"/>
    </sheetView>
  </sheetViews>
  <sheetFormatPr defaultColWidth="9" defaultRowHeight="13.5"/>
  <cols>
    <col min="1" max="3" width="20.625" customWidth="1"/>
    <col min="4" max="4" width="37.5" customWidth="1"/>
    <col min="5" max="5" width="28.875" customWidth="1"/>
  </cols>
  <sheetData>
    <row r="1" spans="1:4" ht="76.5" customHeight="1">
      <c r="A1" s="481" t="s">
        <v>891</v>
      </c>
      <c r="B1" s="481"/>
      <c r="C1" s="481"/>
      <c r="D1" s="481"/>
    </row>
    <row r="2" spans="1:4" ht="11.25" customHeight="1">
      <c r="A2" s="529" t="s">
        <v>910</v>
      </c>
      <c r="B2" s="530"/>
      <c r="C2" s="530"/>
      <c r="D2" s="530"/>
    </row>
    <row r="3" spans="1:4" ht="11.25" customHeight="1">
      <c r="A3" s="530"/>
      <c r="B3" s="530"/>
      <c r="C3" s="530"/>
      <c r="D3" s="530"/>
    </row>
    <row r="4" spans="1:4" ht="11.25" customHeight="1">
      <c r="A4" s="530"/>
      <c r="B4" s="530"/>
      <c r="C4" s="530"/>
      <c r="D4" s="530"/>
    </row>
    <row r="5" spans="1:4" ht="11.25" customHeight="1">
      <c r="A5" s="530"/>
      <c r="B5" s="530"/>
      <c r="C5" s="530"/>
      <c r="D5" s="530"/>
    </row>
    <row r="6" spans="1:4" ht="11.25" customHeight="1">
      <c r="A6" s="530"/>
      <c r="B6" s="530"/>
      <c r="C6" s="530"/>
      <c r="D6" s="530"/>
    </row>
    <row r="7" spans="1:4" ht="11.25" customHeight="1">
      <c r="A7" s="530"/>
      <c r="B7" s="530"/>
      <c r="C7" s="530"/>
      <c r="D7" s="530"/>
    </row>
    <row r="8" spans="1:4" ht="11.25" customHeight="1">
      <c r="A8" s="530"/>
      <c r="B8" s="530"/>
      <c r="C8" s="530"/>
      <c r="D8" s="530"/>
    </row>
    <row r="9" spans="1:4" ht="11.25" customHeight="1">
      <c r="A9" s="530"/>
      <c r="B9" s="530"/>
      <c r="C9" s="530"/>
      <c r="D9" s="530"/>
    </row>
    <row r="10" spans="1:4" ht="11.25" customHeight="1">
      <c r="A10" s="530"/>
      <c r="B10" s="530"/>
      <c r="C10" s="530"/>
      <c r="D10" s="530"/>
    </row>
    <row r="11" spans="1:4" ht="11.25" customHeight="1">
      <c r="A11" s="530"/>
      <c r="B11" s="530"/>
      <c r="C11" s="530"/>
      <c r="D11" s="530"/>
    </row>
    <row r="12" spans="1:4" ht="11.25" customHeight="1">
      <c r="A12" s="530"/>
      <c r="B12" s="530"/>
      <c r="C12" s="530"/>
      <c r="D12" s="530"/>
    </row>
    <row r="13" spans="1:4" ht="11.25" customHeight="1">
      <c r="A13" s="530"/>
      <c r="B13" s="530"/>
      <c r="C13" s="530"/>
      <c r="D13" s="530"/>
    </row>
    <row r="14" spans="1:4" ht="11.25" customHeight="1">
      <c r="A14" s="530"/>
      <c r="B14" s="530"/>
      <c r="C14" s="530"/>
      <c r="D14" s="530"/>
    </row>
    <row r="15" spans="1:4" ht="11.25" customHeight="1">
      <c r="A15" s="530"/>
      <c r="B15" s="530"/>
      <c r="C15" s="530"/>
      <c r="D15" s="530"/>
    </row>
    <row r="16" spans="1:4" ht="11.25" customHeight="1">
      <c r="A16" s="530"/>
      <c r="B16" s="530"/>
      <c r="C16" s="530"/>
      <c r="D16" s="530"/>
    </row>
    <row r="17" spans="1:4" ht="11.25" customHeight="1">
      <c r="A17" s="530"/>
      <c r="B17" s="530"/>
      <c r="C17" s="530"/>
      <c r="D17" s="530"/>
    </row>
    <row r="18" spans="1:4" ht="11.25" customHeight="1">
      <c r="A18" s="530"/>
      <c r="B18" s="530"/>
      <c r="C18" s="530"/>
      <c r="D18" s="530"/>
    </row>
    <row r="19" spans="1:4" ht="11.25" customHeight="1">
      <c r="A19" s="530"/>
      <c r="B19" s="530"/>
      <c r="C19" s="530"/>
      <c r="D19" s="530"/>
    </row>
    <row r="20" spans="1:4" ht="11.25" customHeight="1">
      <c r="A20" s="530"/>
      <c r="B20" s="530"/>
      <c r="C20" s="530"/>
      <c r="D20" s="530"/>
    </row>
    <row r="21" spans="1:4" ht="11.25" customHeight="1">
      <c r="A21" s="530"/>
      <c r="B21" s="530"/>
      <c r="C21" s="530"/>
      <c r="D21" s="530"/>
    </row>
    <row r="22" spans="1:4" ht="11.25" customHeight="1">
      <c r="A22" s="530"/>
      <c r="B22" s="530"/>
      <c r="C22" s="530"/>
      <c r="D22" s="530"/>
    </row>
    <row r="23" spans="1:4" ht="11.25" customHeight="1">
      <c r="A23" s="530"/>
      <c r="B23" s="530"/>
      <c r="C23" s="530"/>
      <c r="D23" s="530"/>
    </row>
    <row r="24" spans="1:4" ht="13.5" customHeight="1">
      <c r="A24" s="530"/>
      <c r="B24" s="530"/>
      <c r="C24" s="530"/>
      <c r="D24" s="530"/>
    </row>
    <row r="25" spans="1:4" ht="13.5" customHeight="1">
      <c r="A25" s="530"/>
      <c r="B25" s="530"/>
      <c r="C25" s="530"/>
      <c r="D25" s="530"/>
    </row>
    <row r="26" spans="1:4" ht="13.5" customHeight="1">
      <c r="A26" s="530"/>
      <c r="B26" s="530"/>
      <c r="C26" s="530"/>
      <c r="D26" s="530"/>
    </row>
    <row r="27" spans="1:4" ht="13.5" customHeight="1">
      <c r="A27" s="530"/>
      <c r="B27" s="530"/>
      <c r="C27" s="530"/>
      <c r="D27" s="530"/>
    </row>
    <row r="28" spans="1:4" ht="13.5" customHeight="1">
      <c r="A28" s="530"/>
      <c r="B28" s="530"/>
      <c r="C28" s="530"/>
      <c r="D28" s="530"/>
    </row>
    <row r="29" spans="1:4" ht="13.5" customHeight="1">
      <c r="A29" s="530"/>
      <c r="B29" s="530"/>
      <c r="C29" s="530"/>
      <c r="D29" s="530"/>
    </row>
    <row r="30" spans="1:4" ht="13.5" customHeight="1">
      <c r="A30" s="530"/>
      <c r="B30" s="530"/>
      <c r="C30" s="530"/>
      <c r="D30" s="530"/>
    </row>
    <row r="31" spans="1:4" ht="13.5" customHeight="1">
      <c r="A31" s="530"/>
      <c r="B31" s="530"/>
      <c r="C31" s="530"/>
      <c r="D31" s="530"/>
    </row>
    <row r="32" spans="1:4" ht="13.5" customHeight="1">
      <c r="A32" s="530"/>
      <c r="B32" s="530"/>
      <c r="C32" s="530"/>
      <c r="D32" s="530"/>
    </row>
    <row r="33" spans="1:4" ht="13.5" customHeight="1">
      <c r="A33" s="530"/>
      <c r="B33" s="530"/>
      <c r="C33" s="530"/>
      <c r="D33" s="530"/>
    </row>
    <row r="34" spans="1:4" ht="13.5" customHeight="1">
      <c r="A34" s="530"/>
      <c r="B34" s="530"/>
      <c r="C34" s="530"/>
      <c r="D34" s="530"/>
    </row>
    <row r="35" spans="1:4" ht="13.5" customHeight="1">
      <c r="A35" s="530"/>
      <c r="B35" s="530"/>
      <c r="C35" s="530"/>
      <c r="D35" s="530"/>
    </row>
  </sheetData>
  <mergeCells count="2">
    <mergeCell ref="A1:D1"/>
    <mergeCell ref="A2:D35"/>
  </mergeCells>
  <phoneticPr fontId="88" type="noConversion"/>
  <printOptions horizontalCentered="1"/>
  <pageMargins left="0.70866141732283505" right="0.70866141732283505" top="1.37795275590551" bottom="0.74803149606299202" header="0.31496062992126" footer="0.31496062992126"/>
  <pageSetup paperSize="9" orientation="portrait"/>
</worksheet>
</file>

<file path=xl/worksheets/sheet19.xml><?xml version="1.0" encoding="utf-8"?>
<worksheet xmlns="http://schemas.openxmlformats.org/spreadsheetml/2006/main" xmlns:r="http://schemas.openxmlformats.org/officeDocument/2006/relationships">
  <sheetPr>
    <tabColor rgb="FF7030A0"/>
  </sheetPr>
  <dimension ref="A1:C110"/>
  <sheetViews>
    <sheetView topLeftCell="A73" workbookViewId="0">
      <selection activeCell="C39" sqref="C39"/>
    </sheetView>
  </sheetViews>
  <sheetFormatPr defaultColWidth="21.5" defaultRowHeight="14.25"/>
  <cols>
    <col min="1" max="1" width="55.25" style="173" customWidth="1"/>
    <col min="2" max="2" width="30.625" style="173" customWidth="1"/>
    <col min="3" max="16384" width="21.5" style="173"/>
  </cols>
  <sheetData>
    <row r="1" spans="1:3" ht="18.75">
      <c r="A1" s="471" t="s">
        <v>574</v>
      </c>
      <c r="B1" s="471"/>
    </row>
    <row r="2" spans="1:3" s="172" customFormat="1" ht="22.5">
      <c r="A2" s="484" t="s">
        <v>865</v>
      </c>
      <c r="B2" s="484"/>
      <c r="C2" s="174"/>
    </row>
    <row r="3" spans="1:3" ht="27" customHeight="1">
      <c r="A3" s="531" t="s">
        <v>1</v>
      </c>
      <c r="B3" s="531"/>
      <c r="C3" s="175"/>
    </row>
    <row r="4" spans="1:3" ht="24" customHeight="1">
      <c r="A4" s="176" t="s">
        <v>139</v>
      </c>
      <c r="B4" s="177" t="s">
        <v>575</v>
      </c>
      <c r="C4" s="178"/>
    </row>
    <row r="5" spans="1:3" ht="25.5" customHeight="1">
      <c r="A5" s="179" t="s">
        <v>67</v>
      </c>
      <c r="B5" s="419">
        <v>5122.76</v>
      </c>
      <c r="C5" s="178"/>
    </row>
    <row r="6" spans="1:3" ht="21" customHeight="1">
      <c r="A6" s="180" t="s">
        <v>69</v>
      </c>
      <c r="B6" s="420">
        <v>1551.13</v>
      </c>
    </row>
    <row r="7" spans="1:3" ht="21" customHeight="1">
      <c r="A7" s="181" t="s">
        <v>141</v>
      </c>
      <c r="B7" s="420">
        <v>45.99</v>
      </c>
    </row>
    <row r="8" spans="1:3" ht="21" customHeight="1">
      <c r="A8" s="182" t="s">
        <v>142</v>
      </c>
      <c r="B8" s="420">
        <v>30.99</v>
      </c>
    </row>
    <row r="9" spans="1:3" ht="21" customHeight="1">
      <c r="A9" s="182" t="s">
        <v>143</v>
      </c>
      <c r="B9" s="420">
        <v>15</v>
      </c>
    </row>
    <row r="10" spans="1:3" ht="21" customHeight="1">
      <c r="A10" s="181" t="s">
        <v>145</v>
      </c>
      <c r="B10" s="421">
        <v>1199.33</v>
      </c>
    </row>
    <row r="11" spans="1:3" ht="21" customHeight="1">
      <c r="A11" s="182" t="s">
        <v>142</v>
      </c>
      <c r="B11" s="421">
        <v>958.33</v>
      </c>
    </row>
    <row r="12" spans="1:3" ht="21" customHeight="1">
      <c r="A12" s="182" t="s">
        <v>143</v>
      </c>
      <c r="B12" s="421">
        <v>192</v>
      </c>
    </row>
    <row r="13" spans="1:3" ht="21" customHeight="1">
      <c r="A13" s="182" t="s">
        <v>146</v>
      </c>
      <c r="B13" s="421">
        <v>49</v>
      </c>
    </row>
    <row r="14" spans="1:3" ht="21" customHeight="1">
      <c r="A14" s="181" t="s">
        <v>147</v>
      </c>
      <c r="B14" s="421">
        <v>175.69</v>
      </c>
    </row>
    <row r="15" spans="1:3" ht="21" customHeight="1">
      <c r="A15" s="182" t="s">
        <v>142</v>
      </c>
      <c r="B15" s="421">
        <v>175.69</v>
      </c>
    </row>
    <row r="16" spans="1:3" ht="21" customHeight="1">
      <c r="A16" s="181" t="s">
        <v>148</v>
      </c>
      <c r="B16" s="421">
        <v>32.68</v>
      </c>
    </row>
    <row r="17" spans="1:2" ht="21" customHeight="1">
      <c r="A17" s="182" t="s">
        <v>142</v>
      </c>
      <c r="B17" s="421">
        <v>32.68</v>
      </c>
    </row>
    <row r="18" spans="1:2" ht="21" customHeight="1">
      <c r="A18" s="181" t="s">
        <v>149</v>
      </c>
      <c r="B18" s="421">
        <v>39.83</v>
      </c>
    </row>
    <row r="19" spans="1:2" ht="21" customHeight="1">
      <c r="A19" s="182" t="s">
        <v>150</v>
      </c>
      <c r="B19" s="421">
        <v>39.83</v>
      </c>
    </row>
    <row r="20" spans="1:2" ht="21" customHeight="1">
      <c r="A20" s="181" t="s">
        <v>151</v>
      </c>
      <c r="B20" s="421">
        <v>57.6</v>
      </c>
    </row>
    <row r="21" spans="1:2" ht="21" customHeight="1">
      <c r="A21" s="182" t="s">
        <v>142</v>
      </c>
      <c r="B21" s="421">
        <v>57.6</v>
      </c>
    </row>
    <row r="22" spans="1:2" ht="21" customHeight="1">
      <c r="A22" s="180" t="s">
        <v>73</v>
      </c>
      <c r="B22" s="421">
        <v>5</v>
      </c>
    </row>
    <row r="23" spans="1:2" ht="21" customHeight="1">
      <c r="A23" s="422" t="s">
        <v>882</v>
      </c>
      <c r="B23" s="423">
        <v>5</v>
      </c>
    </row>
    <row r="24" spans="1:2" ht="21" customHeight="1">
      <c r="A24" s="180" t="s">
        <v>81</v>
      </c>
      <c r="B24" s="421">
        <v>287.20999999999998</v>
      </c>
    </row>
    <row r="25" spans="1:2" ht="21" customHeight="1">
      <c r="A25" s="181" t="s">
        <v>156</v>
      </c>
      <c r="B25" s="421">
        <v>238.31</v>
      </c>
    </row>
    <row r="26" spans="1:2" ht="21" customHeight="1">
      <c r="A26" s="182" t="s">
        <v>157</v>
      </c>
      <c r="B26" s="421">
        <v>30</v>
      </c>
    </row>
    <row r="27" spans="1:2" ht="21" customHeight="1">
      <c r="A27" s="182" t="s">
        <v>158</v>
      </c>
      <c r="B27" s="421">
        <v>208.31</v>
      </c>
    </row>
    <row r="28" spans="1:2" ht="21" customHeight="1">
      <c r="A28" s="181" t="s">
        <v>159</v>
      </c>
      <c r="B28" s="421">
        <v>48.9</v>
      </c>
    </row>
    <row r="29" spans="1:2" ht="21" customHeight="1">
      <c r="A29" s="182" t="s">
        <v>160</v>
      </c>
      <c r="B29" s="421">
        <v>48.9</v>
      </c>
    </row>
    <row r="30" spans="1:2" ht="21" customHeight="1">
      <c r="A30" s="180" t="s">
        <v>83</v>
      </c>
      <c r="B30" s="421">
        <v>1058.1099999999999</v>
      </c>
    </row>
    <row r="31" spans="1:2" ht="21" customHeight="1">
      <c r="A31" s="181" t="s">
        <v>162</v>
      </c>
      <c r="B31" s="421">
        <v>179.41</v>
      </c>
    </row>
    <row r="32" spans="1:2" ht="21" customHeight="1">
      <c r="A32" s="182" t="s">
        <v>163</v>
      </c>
      <c r="B32" s="421">
        <v>179.41</v>
      </c>
    </row>
    <row r="33" spans="1:2" ht="21" customHeight="1">
      <c r="A33" s="181" t="s">
        <v>165</v>
      </c>
      <c r="B33" s="421">
        <v>90.12</v>
      </c>
    </row>
    <row r="34" spans="1:2" ht="21" customHeight="1">
      <c r="A34" s="182" t="s">
        <v>576</v>
      </c>
      <c r="B34" s="421">
        <v>90.12</v>
      </c>
    </row>
    <row r="35" spans="1:2" ht="21" customHeight="1">
      <c r="A35" s="181" t="s">
        <v>577</v>
      </c>
      <c r="B35" s="421">
        <v>431.24</v>
      </c>
    </row>
    <row r="36" spans="1:2" ht="21" customHeight="1">
      <c r="A36" s="182" t="s">
        <v>578</v>
      </c>
      <c r="B36" s="421">
        <v>12.47</v>
      </c>
    </row>
    <row r="37" spans="1:2" ht="21" customHeight="1">
      <c r="A37" s="182" t="s">
        <v>169</v>
      </c>
      <c r="B37" s="421">
        <v>170.24</v>
      </c>
    </row>
    <row r="38" spans="1:2" ht="21" customHeight="1">
      <c r="A38" s="182" t="s">
        <v>170</v>
      </c>
      <c r="B38" s="421">
        <v>85.12</v>
      </c>
    </row>
    <row r="39" spans="1:2" ht="21" customHeight="1">
      <c r="A39" s="182" t="s">
        <v>171</v>
      </c>
      <c r="B39" s="421">
        <v>163.41</v>
      </c>
    </row>
    <row r="40" spans="1:2" ht="21" customHeight="1">
      <c r="A40" s="181" t="s">
        <v>172</v>
      </c>
      <c r="B40" s="421">
        <v>125.65</v>
      </c>
    </row>
    <row r="41" spans="1:2" ht="21" customHeight="1">
      <c r="A41" s="182" t="s">
        <v>173</v>
      </c>
      <c r="B41" s="421">
        <v>17.54</v>
      </c>
    </row>
    <row r="42" spans="1:2" ht="21" customHeight="1">
      <c r="A42" s="182" t="s">
        <v>174</v>
      </c>
      <c r="B42" s="421">
        <v>66.25</v>
      </c>
    </row>
    <row r="43" spans="1:2" ht="21" customHeight="1">
      <c r="A43" s="182" t="s">
        <v>175</v>
      </c>
      <c r="B43" s="421">
        <v>41.86</v>
      </c>
    </row>
    <row r="44" spans="1:2" ht="21" customHeight="1">
      <c r="A44" s="181" t="s">
        <v>180</v>
      </c>
      <c r="B44" s="421">
        <v>1.46</v>
      </c>
    </row>
    <row r="45" spans="1:2" ht="21" customHeight="1">
      <c r="A45" s="182" t="s">
        <v>181</v>
      </c>
      <c r="B45" s="421">
        <v>1.46</v>
      </c>
    </row>
    <row r="46" spans="1:2" ht="21" customHeight="1">
      <c r="A46" s="181" t="s">
        <v>183</v>
      </c>
      <c r="B46" s="421">
        <v>51.92</v>
      </c>
    </row>
    <row r="47" spans="1:2" ht="21" customHeight="1">
      <c r="A47" s="182" t="s">
        <v>184</v>
      </c>
      <c r="B47" s="421">
        <v>51.92</v>
      </c>
    </row>
    <row r="48" spans="1:2" ht="21" customHeight="1">
      <c r="A48" s="181" t="s">
        <v>185</v>
      </c>
      <c r="B48" s="421">
        <v>79.819999999999993</v>
      </c>
    </row>
    <row r="49" spans="1:2" ht="21" customHeight="1">
      <c r="A49" s="182" t="s">
        <v>186</v>
      </c>
      <c r="B49" s="421">
        <v>37.46</v>
      </c>
    </row>
    <row r="50" spans="1:2" ht="21" customHeight="1">
      <c r="A50" s="182" t="s">
        <v>187</v>
      </c>
      <c r="B50" s="421">
        <v>42.35</v>
      </c>
    </row>
    <row r="51" spans="1:2" ht="21" customHeight="1">
      <c r="A51" s="181" t="s">
        <v>190</v>
      </c>
      <c r="B51" s="421">
        <v>62.96</v>
      </c>
    </row>
    <row r="52" spans="1:2" ht="21" customHeight="1">
      <c r="A52" s="182" t="s">
        <v>191</v>
      </c>
      <c r="B52" s="421">
        <v>32.21</v>
      </c>
    </row>
    <row r="53" spans="1:2" ht="21" customHeight="1">
      <c r="A53" s="182" t="s">
        <v>192</v>
      </c>
      <c r="B53" s="421">
        <v>30.76</v>
      </c>
    </row>
    <row r="54" spans="1:2" ht="21" customHeight="1">
      <c r="A54" s="181" t="s">
        <v>193</v>
      </c>
      <c r="B54" s="421">
        <v>26.2</v>
      </c>
    </row>
    <row r="55" spans="1:2" ht="21" customHeight="1">
      <c r="A55" s="182" t="s">
        <v>144</v>
      </c>
      <c r="B55" s="421">
        <v>26.2</v>
      </c>
    </row>
    <row r="56" spans="1:2" ht="21" customHeight="1">
      <c r="A56" s="181" t="s">
        <v>194</v>
      </c>
      <c r="B56" s="421">
        <v>9.34</v>
      </c>
    </row>
    <row r="57" spans="1:2" ht="21" customHeight="1">
      <c r="A57" s="182" t="s">
        <v>194</v>
      </c>
      <c r="B57" s="421">
        <v>9.34</v>
      </c>
    </row>
    <row r="58" spans="1:2" ht="21" customHeight="1">
      <c r="A58" s="180" t="s">
        <v>85</v>
      </c>
      <c r="B58" s="421">
        <v>206.65</v>
      </c>
    </row>
    <row r="59" spans="1:2" ht="21" customHeight="1">
      <c r="A59" s="181" t="s">
        <v>195</v>
      </c>
      <c r="B59" s="421">
        <v>42.94</v>
      </c>
    </row>
    <row r="60" spans="1:2" ht="21" customHeight="1">
      <c r="A60" s="182" t="s">
        <v>142</v>
      </c>
      <c r="B60" s="421">
        <v>42.94</v>
      </c>
    </row>
    <row r="61" spans="1:2" ht="21" customHeight="1">
      <c r="A61" s="181" t="s">
        <v>198</v>
      </c>
      <c r="B61" s="421">
        <v>157.71</v>
      </c>
    </row>
    <row r="62" spans="1:2" ht="21" customHeight="1">
      <c r="A62" s="182" t="s">
        <v>199</v>
      </c>
      <c r="B62" s="421">
        <v>42.31</v>
      </c>
    </row>
    <row r="63" spans="1:2" ht="21" customHeight="1">
      <c r="A63" s="182" t="s">
        <v>200</v>
      </c>
      <c r="B63" s="421">
        <v>48.13</v>
      </c>
    </row>
    <row r="64" spans="1:2" ht="21" customHeight="1">
      <c r="A64" s="182" t="s">
        <v>201</v>
      </c>
      <c r="B64" s="421">
        <v>48.11</v>
      </c>
    </row>
    <row r="65" spans="1:2" ht="21" customHeight="1">
      <c r="A65" s="182" t="s">
        <v>202</v>
      </c>
      <c r="B65" s="421">
        <v>19.16</v>
      </c>
    </row>
    <row r="66" spans="1:2" ht="21" customHeight="1">
      <c r="A66" s="181" t="s">
        <v>203</v>
      </c>
      <c r="B66" s="421">
        <v>6</v>
      </c>
    </row>
    <row r="67" spans="1:2" ht="21" customHeight="1">
      <c r="A67" s="182" t="s">
        <v>204</v>
      </c>
      <c r="B67" s="421">
        <v>6</v>
      </c>
    </row>
    <row r="68" spans="1:2" ht="21" customHeight="1">
      <c r="A68" s="180" t="s">
        <v>87</v>
      </c>
      <c r="B68" s="421">
        <v>13</v>
      </c>
    </row>
    <row r="69" spans="1:2" ht="21" customHeight="1">
      <c r="A69" s="181" t="s">
        <v>208</v>
      </c>
      <c r="B69" s="421">
        <v>13</v>
      </c>
    </row>
    <row r="70" spans="1:2" ht="21" customHeight="1">
      <c r="A70" s="182" t="s">
        <v>208</v>
      </c>
      <c r="B70" s="421">
        <v>13</v>
      </c>
    </row>
    <row r="71" spans="1:2" ht="21" customHeight="1">
      <c r="A71" s="180" t="s">
        <v>89</v>
      </c>
      <c r="B71" s="421">
        <v>241.09</v>
      </c>
    </row>
    <row r="72" spans="1:2" ht="21" customHeight="1">
      <c r="A72" s="181" t="s">
        <v>209</v>
      </c>
      <c r="B72" s="421">
        <v>71.5</v>
      </c>
    </row>
    <row r="73" spans="1:2" ht="21" customHeight="1">
      <c r="A73" s="182" t="s">
        <v>142</v>
      </c>
      <c r="B73" s="421">
        <v>32.85</v>
      </c>
    </row>
    <row r="74" spans="1:2" ht="21" customHeight="1">
      <c r="A74" s="182" t="s">
        <v>210</v>
      </c>
      <c r="B74" s="421">
        <v>38.65</v>
      </c>
    </row>
    <row r="75" spans="1:2" ht="21" customHeight="1">
      <c r="A75" s="181" t="s">
        <v>211</v>
      </c>
      <c r="B75" s="421">
        <v>36.409999999999997</v>
      </c>
    </row>
    <row r="76" spans="1:2" ht="21" customHeight="1">
      <c r="A76" s="182" t="s">
        <v>211</v>
      </c>
      <c r="B76" s="421">
        <v>36.409999999999997</v>
      </c>
    </row>
    <row r="77" spans="1:2" ht="21" customHeight="1">
      <c r="A77" s="181" t="s">
        <v>212</v>
      </c>
      <c r="B77" s="421">
        <v>10</v>
      </c>
    </row>
    <row r="78" spans="1:2" ht="21" customHeight="1">
      <c r="A78" s="182" t="s">
        <v>213</v>
      </c>
      <c r="B78" s="421">
        <v>10</v>
      </c>
    </row>
    <row r="79" spans="1:2" ht="21" customHeight="1">
      <c r="A79" s="181" t="s">
        <v>214</v>
      </c>
      <c r="B79" s="421">
        <v>123.18</v>
      </c>
    </row>
    <row r="80" spans="1:2" ht="21" customHeight="1">
      <c r="A80" s="182" t="s">
        <v>214</v>
      </c>
      <c r="B80" s="421">
        <v>123.18</v>
      </c>
    </row>
    <row r="81" spans="1:2" ht="21" customHeight="1">
      <c r="A81" s="180" t="s">
        <v>91</v>
      </c>
      <c r="B81" s="421">
        <v>1269.8</v>
      </c>
    </row>
    <row r="82" spans="1:2" ht="21" customHeight="1">
      <c r="A82" s="181" t="s">
        <v>579</v>
      </c>
      <c r="B82" s="421">
        <v>535.29999999999995</v>
      </c>
    </row>
    <row r="83" spans="1:2" ht="21" customHeight="1">
      <c r="A83" s="182" t="s">
        <v>144</v>
      </c>
      <c r="B83" s="421">
        <v>515.29999999999995</v>
      </c>
    </row>
    <row r="84" spans="1:2" ht="21" customHeight="1">
      <c r="A84" s="182" t="s">
        <v>220</v>
      </c>
      <c r="B84" s="421">
        <v>20</v>
      </c>
    </row>
    <row r="85" spans="1:2" ht="21" customHeight="1">
      <c r="A85" s="181" t="s">
        <v>222</v>
      </c>
      <c r="B85" s="421">
        <v>5</v>
      </c>
    </row>
    <row r="86" spans="1:2" ht="21" customHeight="1">
      <c r="A86" s="182" t="s">
        <v>223</v>
      </c>
      <c r="B86" s="421">
        <v>5</v>
      </c>
    </row>
    <row r="87" spans="1:2" ht="21" customHeight="1">
      <c r="A87" s="181" t="s">
        <v>224</v>
      </c>
      <c r="B87" s="421">
        <v>727.28</v>
      </c>
    </row>
    <row r="88" spans="1:2" ht="21" customHeight="1">
      <c r="A88" s="182" t="s">
        <v>225</v>
      </c>
      <c r="B88" s="421">
        <v>147.47999999999999</v>
      </c>
    </row>
    <row r="89" spans="1:2" ht="21" customHeight="1">
      <c r="A89" s="182" t="s">
        <v>226</v>
      </c>
      <c r="B89" s="421">
        <v>579.79999999999995</v>
      </c>
    </row>
    <row r="90" spans="1:2" ht="21" customHeight="1">
      <c r="A90" s="181" t="s">
        <v>227</v>
      </c>
      <c r="B90" s="421">
        <v>2.2200000000000002</v>
      </c>
    </row>
    <row r="91" spans="1:2" ht="21" customHeight="1">
      <c r="A91" s="182" t="s">
        <v>228</v>
      </c>
      <c r="B91" s="421">
        <v>2.2200000000000002</v>
      </c>
    </row>
    <row r="92" spans="1:2" ht="21" customHeight="1">
      <c r="A92" s="180" t="s">
        <v>93</v>
      </c>
      <c r="B92" s="421">
        <v>30.98</v>
      </c>
    </row>
    <row r="93" spans="1:2" ht="21" customHeight="1">
      <c r="A93" s="181" t="s">
        <v>232</v>
      </c>
      <c r="B93" s="421">
        <v>30.98</v>
      </c>
    </row>
    <row r="94" spans="1:2" ht="21" customHeight="1">
      <c r="A94" s="182" t="s">
        <v>234</v>
      </c>
      <c r="B94" s="421">
        <v>30.98</v>
      </c>
    </row>
    <row r="95" spans="1:2" ht="21" customHeight="1">
      <c r="A95" s="180" t="s">
        <v>101</v>
      </c>
      <c r="B95" s="421">
        <v>81.209999999999994</v>
      </c>
    </row>
    <row r="96" spans="1:2" ht="21" customHeight="1">
      <c r="A96" s="181" t="s">
        <v>242</v>
      </c>
      <c r="B96" s="421">
        <v>81.209999999999994</v>
      </c>
    </row>
    <row r="97" spans="1:2" ht="21" customHeight="1">
      <c r="A97" s="182" t="s">
        <v>242</v>
      </c>
      <c r="B97" s="421">
        <v>81.209999999999994</v>
      </c>
    </row>
    <row r="98" spans="1:2" ht="21" customHeight="1">
      <c r="A98" s="180" t="s">
        <v>103</v>
      </c>
      <c r="B98" s="421">
        <v>272.45</v>
      </c>
    </row>
    <row r="99" spans="1:2" ht="21" customHeight="1">
      <c r="A99" s="181" t="s">
        <v>243</v>
      </c>
      <c r="B99" s="421">
        <v>65.38</v>
      </c>
    </row>
    <row r="100" spans="1:2" ht="21" customHeight="1">
      <c r="A100" s="182" t="s">
        <v>244</v>
      </c>
      <c r="B100" s="421">
        <v>1.1499999999999999</v>
      </c>
    </row>
    <row r="101" spans="1:2" ht="21" customHeight="1">
      <c r="A101" s="182" t="s">
        <v>245</v>
      </c>
      <c r="B101" s="421">
        <v>64.23</v>
      </c>
    </row>
    <row r="102" spans="1:2" ht="21" customHeight="1">
      <c r="A102" s="181" t="s">
        <v>246</v>
      </c>
      <c r="B102" s="421">
        <v>207.07</v>
      </c>
    </row>
    <row r="103" spans="1:2" ht="21" customHeight="1">
      <c r="A103" s="182" t="s">
        <v>247</v>
      </c>
      <c r="B103" s="421">
        <v>207.07</v>
      </c>
    </row>
    <row r="104" spans="1:2" ht="21" customHeight="1">
      <c r="A104" s="180" t="s">
        <v>107</v>
      </c>
      <c r="B104" s="421">
        <v>60.13</v>
      </c>
    </row>
    <row r="105" spans="1:2" ht="21" customHeight="1">
      <c r="A105" s="181" t="s">
        <v>248</v>
      </c>
      <c r="B105" s="421">
        <v>45.58</v>
      </c>
    </row>
    <row r="106" spans="1:2" ht="21" customHeight="1">
      <c r="A106" s="182" t="s">
        <v>142</v>
      </c>
      <c r="B106" s="421">
        <v>45.58</v>
      </c>
    </row>
    <row r="107" spans="1:2" ht="21" customHeight="1">
      <c r="A107" s="181" t="s">
        <v>249</v>
      </c>
      <c r="B107" s="421">
        <v>14.55</v>
      </c>
    </row>
    <row r="108" spans="1:2" ht="21" customHeight="1">
      <c r="A108" s="182" t="s">
        <v>250</v>
      </c>
      <c r="B108" s="421">
        <v>14.55</v>
      </c>
    </row>
    <row r="109" spans="1:2" ht="21" customHeight="1">
      <c r="A109" s="180" t="s">
        <v>109</v>
      </c>
      <c r="B109" s="421">
        <v>46</v>
      </c>
    </row>
    <row r="110" spans="1:2" ht="25.5" customHeight="1">
      <c r="A110" s="532" t="s">
        <v>580</v>
      </c>
      <c r="B110" s="532"/>
    </row>
  </sheetData>
  <mergeCells count="4">
    <mergeCell ref="A1:B1"/>
    <mergeCell ref="A2:B2"/>
    <mergeCell ref="A3:B3"/>
    <mergeCell ref="A110:B110"/>
  </mergeCells>
  <phoneticPr fontId="88" type="noConversion"/>
  <printOptions horizontalCentered="1"/>
  <pageMargins left="0.23622047244094499" right="0.23622047244094499" top="0.511811023622047" bottom="0.59055118110236204" header="0.78740157480314998" footer="0.23622047244094499"/>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sheetPr>
    <tabColor rgb="FF00FF00"/>
    <pageSetUpPr autoPageBreaks="0"/>
  </sheetPr>
  <dimension ref="A1:R39"/>
  <sheetViews>
    <sheetView showZeros="0" topLeftCell="A22" workbookViewId="0">
      <selection activeCell="D11" sqref="D11"/>
    </sheetView>
  </sheetViews>
  <sheetFormatPr defaultRowHeight="20.45" customHeight="1"/>
  <cols>
    <col min="1" max="1" width="38.375" style="313" customWidth="1"/>
    <col min="2" max="2" width="26" style="313" hidden="1" customWidth="1"/>
    <col min="3" max="3" width="24.125" style="314" customWidth="1"/>
    <col min="4" max="4" width="24.125" style="315" customWidth="1"/>
    <col min="5" max="5" width="9" style="310"/>
    <col min="6" max="6" width="28.125" style="313" customWidth="1"/>
    <col min="7" max="7" width="16.625" style="313" customWidth="1"/>
    <col min="8" max="8" width="9" style="313"/>
    <col min="9" max="9" width="15.625" style="313" customWidth="1"/>
    <col min="10" max="16384" width="9" style="313"/>
  </cols>
  <sheetData>
    <row r="1" spans="1:18" s="159" customFormat="1" ht="27.75" customHeight="1">
      <c r="A1" s="316" t="s">
        <v>28</v>
      </c>
      <c r="B1" s="316"/>
      <c r="C1" s="317"/>
      <c r="D1" s="318"/>
      <c r="E1" s="292"/>
      <c r="F1" s="292"/>
      <c r="G1" s="292"/>
      <c r="H1" s="292"/>
      <c r="I1" s="292"/>
      <c r="J1" s="292"/>
      <c r="K1" s="292"/>
      <c r="L1" s="292"/>
      <c r="M1" s="292"/>
      <c r="N1" s="292"/>
      <c r="O1" s="292"/>
      <c r="P1" s="292"/>
      <c r="Q1" s="292"/>
      <c r="R1" s="292"/>
    </row>
    <row r="2" spans="1:18" s="310" customFormat="1" ht="24">
      <c r="A2" s="464" t="s">
        <v>860</v>
      </c>
      <c r="B2" s="470"/>
      <c r="C2" s="465"/>
      <c r="D2" s="466"/>
    </row>
    <row r="3" spans="1:18" s="310" customFormat="1" ht="20.45" customHeight="1">
      <c r="A3" s="313"/>
      <c r="B3" s="313"/>
      <c r="C3" s="319"/>
      <c r="D3" s="320" t="s">
        <v>1</v>
      </c>
    </row>
    <row r="4" spans="1:18" s="310" customFormat="1" ht="23.25" customHeight="1">
      <c r="A4" s="321" t="s">
        <v>29</v>
      </c>
      <c r="B4" s="321" t="s">
        <v>30</v>
      </c>
      <c r="C4" s="322" t="s">
        <v>3</v>
      </c>
      <c r="D4" s="323" t="s">
        <v>4</v>
      </c>
    </row>
    <row r="5" spans="1:18" s="310" customFormat="1" ht="23.25" customHeight="1">
      <c r="A5" s="324" t="s">
        <v>31</v>
      </c>
      <c r="B5" s="325"/>
      <c r="C5" s="350">
        <f>SUM(C6:C29)</f>
        <v>7047.18</v>
      </c>
      <c r="D5" s="442">
        <v>9.6</v>
      </c>
      <c r="F5" s="346"/>
      <c r="G5" s="347"/>
    </row>
    <row r="6" spans="1:18" s="310" customFormat="1" ht="23.25" customHeight="1">
      <c r="A6" s="328" t="s">
        <v>32</v>
      </c>
      <c r="B6" s="329"/>
      <c r="C6" s="352">
        <v>1555.92</v>
      </c>
      <c r="D6" s="442">
        <v>-9</v>
      </c>
      <c r="F6" s="345"/>
      <c r="G6" s="347"/>
    </row>
    <row r="7" spans="1:18" s="310" customFormat="1" ht="23.25" customHeight="1">
      <c r="A7" s="328" t="s">
        <v>33</v>
      </c>
      <c r="B7" s="329"/>
      <c r="C7" s="351"/>
      <c r="D7" s="442"/>
      <c r="F7" s="345"/>
      <c r="G7" s="347"/>
    </row>
    <row r="8" spans="1:18" s="310" customFormat="1" ht="23.25" customHeight="1">
      <c r="A8" s="328" t="s">
        <v>34</v>
      </c>
      <c r="B8" s="329"/>
      <c r="C8" s="352">
        <v>10</v>
      </c>
      <c r="D8" s="442">
        <v>100</v>
      </c>
      <c r="F8" s="345"/>
      <c r="G8" s="347"/>
    </row>
    <row r="9" spans="1:18" s="310" customFormat="1" ht="23.25" customHeight="1">
      <c r="A9" s="328" t="s">
        <v>35</v>
      </c>
      <c r="B9" s="329"/>
      <c r="C9" s="352"/>
      <c r="D9" s="442"/>
      <c r="F9" s="345"/>
      <c r="G9" s="347"/>
    </row>
    <row r="10" spans="1:18" s="310" customFormat="1" ht="23.25" customHeight="1">
      <c r="A10" s="328" t="s">
        <v>36</v>
      </c>
      <c r="B10" s="329"/>
      <c r="C10" s="352"/>
      <c r="D10" s="442"/>
      <c r="F10" s="345"/>
      <c r="G10" s="347"/>
    </row>
    <row r="11" spans="1:18" s="310" customFormat="1" ht="23.25" customHeight="1">
      <c r="A11" s="328" t="s">
        <v>37</v>
      </c>
      <c r="B11" s="329"/>
      <c r="C11" s="352"/>
      <c r="D11" s="442"/>
      <c r="F11" s="345"/>
      <c r="G11" s="347"/>
    </row>
    <row r="12" spans="1:18" s="310" customFormat="1" ht="23.25" customHeight="1">
      <c r="A12" s="328" t="s">
        <v>38</v>
      </c>
      <c r="B12" s="329"/>
      <c r="C12" s="352">
        <v>241.37</v>
      </c>
      <c r="D12" s="442">
        <v>-9.6</v>
      </c>
      <c r="F12" s="345"/>
      <c r="G12" s="347"/>
    </row>
    <row r="13" spans="1:18" s="310" customFormat="1" ht="23.25" customHeight="1">
      <c r="A13" s="328" t="s">
        <v>39</v>
      </c>
      <c r="B13" s="329"/>
      <c r="C13" s="352">
        <v>1646.29</v>
      </c>
      <c r="D13" s="442">
        <v>-8.4</v>
      </c>
      <c r="F13" s="345"/>
      <c r="G13" s="347"/>
    </row>
    <row r="14" spans="1:18" s="310" customFormat="1" ht="23.25" customHeight="1">
      <c r="A14" s="328" t="s">
        <v>40</v>
      </c>
      <c r="B14" s="329"/>
      <c r="C14" s="352">
        <v>380.26</v>
      </c>
      <c r="D14" s="442">
        <v>33.5</v>
      </c>
      <c r="F14" s="345"/>
      <c r="G14" s="347"/>
    </row>
    <row r="15" spans="1:18" s="310" customFormat="1" ht="23.25" customHeight="1">
      <c r="A15" s="328" t="s">
        <v>41</v>
      </c>
      <c r="B15" s="329"/>
      <c r="C15" s="352">
        <v>5.47</v>
      </c>
      <c r="D15" s="442">
        <v>5455</v>
      </c>
      <c r="F15" s="345"/>
      <c r="G15" s="347"/>
    </row>
    <row r="16" spans="1:18" s="310" customFormat="1" ht="23.25" customHeight="1">
      <c r="A16" s="328" t="s">
        <v>42</v>
      </c>
      <c r="B16" s="329"/>
      <c r="C16" s="352">
        <v>289.54000000000002</v>
      </c>
      <c r="D16" s="442">
        <v>193</v>
      </c>
      <c r="F16" s="345"/>
      <c r="G16" s="347"/>
    </row>
    <row r="17" spans="1:9" s="310" customFormat="1" ht="23.25" customHeight="1">
      <c r="A17" s="328" t="s">
        <v>43</v>
      </c>
      <c r="B17" s="329"/>
      <c r="C17" s="352">
        <v>1826.55</v>
      </c>
      <c r="D17" s="442">
        <v>53.49</v>
      </c>
      <c r="F17" s="345"/>
      <c r="G17" s="347"/>
    </row>
    <row r="18" spans="1:9" s="310" customFormat="1" ht="23.25" customHeight="1">
      <c r="A18" s="328" t="s">
        <v>44</v>
      </c>
      <c r="B18" s="329"/>
      <c r="C18" s="352">
        <v>280.33999999999997</v>
      </c>
      <c r="D18" s="442">
        <v>-0.7</v>
      </c>
      <c r="F18" s="345"/>
      <c r="G18" s="347"/>
    </row>
    <row r="19" spans="1:9" s="310" customFormat="1" ht="23.25" customHeight="1">
      <c r="A19" s="328" t="s">
        <v>45</v>
      </c>
      <c r="B19" s="329"/>
      <c r="C19" s="352"/>
      <c r="D19" s="442"/>
      <c r="F19" s="345"/>
      <c r="G19" s="347"/>
    </row>
    <row r="20" spans="1:9" s="310" customFormat="1" ht="23.25" customHeight="1">
      <c r="A20" s="328" t="s">
        <v>46</v>
      </c>
      <c r="B20" s="329"/>
      <c r="C20" s="352"/>
      <c r="D20" s="442"/>
      <c r="F20" s="345"/>
      <c r="G20" s="347"/>
    </row>
    <row r="21" spans="1:9" s="310" customFormat="1" ht="23.25" customHeight="1">
      <c r="A21" s="328" t="s">
        <v>47</v>
      </c>
      <c r="B21" s="329"/>
      <c r="C21" s="352"/>
      <c r="D21" s="442"/>
      <c r="F21" s="345"/>
      <c r="G21" s="347"/>
    </row>
    <row r="22" spans="1:9" s="310" customFormat="1" ht="23.25" customHeight="1">
      <c r="A22" s="328" t="s">
        <v>48</v>
      </c>
      <c r="B22" s="329"/>
      <c r="C22" s="352"/>
      <c r="D22" s="442"/>
      <c r="F22" s="345"/>
      <c r="G22" s="347"/>
    </row>
    <row r="23" spans="1:9" s="311" customFormat="1" ht="23.25" customHeight="1">
      <c r="A23" s="328" t="s">
        <v>49</v>
      </c>
      <c r="B23" s="329"/>
      <c r="C23" s="352"/>
      <c r="D23" s="442"/>
      <c r="F23" s="345"/>
      <c r="G23" s="347"/>
    </row>
    <row r="24" spans="1:9" s="311" customFormat="1" ht="23.25" customHeight="1">
      <c r="A24" s="328" t="s">
        <v>50</v>
      </c>
      <c r="B24" s="329"/>
      <c r="C24" s="352">
        <v>738.37</v>
      </c>
      <c r="D24" s="442">
        <v>-6.9</v>
      </c>
      <c r="F24" s="345"/>
      <c r="G24" s="347"/>
    </row>
    <row r="25" spans="1:9" s="311" customFormat="1" ht="23.25" customHeight="1">
      <c r="A25" s="328" t="s">
        <v>51</v>
      </c>
      <c r="B25" s="329"/>
      <c r="C25" s="352"/>
      <c r="D25" s="442"/>
      <c r="F25" s="345"/>
      <c r="G25" s="347"/>
    </row>
    <row r="26" spans="1:9" s="311" customFormat="1" ht="23.25" customHeight="1">
      <c r="A26" s="328" t="s">
        <v>876</v>
      </c>
      <c r="B26" s="329"/>
      <c r="C26" s="352">
        <v>73.069999999999993</v>
      </c>
      <c r="D26" s="442">
        <v>4169</v>
      </c>
      <c r="F26" s="345"/>
      <c r="G26" s="347"/>
    </row>
    <row r="27" spans="1:9" s="311" customFormat="1" ht="23.25" customHeight="1">
      <c r="A27" s="328" t="s">
        <v>52</v>
      </c>
      <c r="B27" s="329"/>
      <c r="C27" s="352"/>
      <c r="D27" s="442"/>
      <c r="F27" s="345"/>
      <c r="G27" s="347"/>
      <c r="H27" s="312"/>
    </row>
    <row r="28" spans="1:9" s="312" customFormat="1" ht="23.25" customHeight="1">
      <c r="A28" s="328" t="s">
        <v>53</v>
      </c>
      <c r="B28" s="329"/>
      <c r="C28" s="352"/>
      <c r="D28" s="442"/>
      <c r="F28" s="344"/>
      <c r="G28" s="347"/>
      <c r="H28" s="311"/>
      <c r="I28" s="311"/>
    </row>
    <row r="29" spans="1:9" s="312" customFormat="1" ht="23.25" customHeight="1">
      <c r="A29" s="328" t="s">
        <v>54</v>
      </c>
      <c r="B29" s="329"/>
      <c r="C29" s="352"/>
      <c r="D29" s="442"/>
      <c r="F29" s="344"/>
      <c r="G29" s="347"/>
    </row>
    <row r="30" spans="1:9" s="312" customFormat="1" ht="23.25" customHeight="1">
      <c r="A30" s="331" t="s">
        <v>55</v>
      </c>
      <c r="B30" s="325"/>
      <c r="C30" s="350">
        <v>2649.69</v>
      </c>
      <c r="D30" s="442">
        <v>85</v>
      </c>
      <c r="F30" s="343"/>
      <c r="G30" s="347"/>
      <c r="I30" s="330"/>
    </row>
    <row r="31" spans="1:9" s="311" customFormat="1" ht="23.25" customHeight="1">
      <c r="A31" s="331" t="s">
        <v>56</v>
      </c>
      <c r="B31" s="325"/>
      <c r="C31" s="326"/>
      <c r="D31" s="327"/>
      <c r="F31" s="343"/>
      <c r="G31" s="312"/>
      <c r="H31" s="312"/>
      <c r="I31" s="312"/>
    </row>
    <row r="32" spans="1:9" s="311" customFormat="1" ht="23.25" customHeight="1">
      <c r="A32" s="331" t="s">
        <v>57</v>
      </c>
      <c r="B32" s="325"/>
      <c r="C32" s="326"/>
      <c r="D32" s="327"/>
    </row>
    <row r="33" spans="1:9" s="311" customFormat="1" ht="24.6" customHeight="1">
      <c r="A33" s="313"/>
      <c r="B33" s="313"/>
      <c r="C33" s="314"/>
      <c r="D33" s="315"/>
    </row>
    <row r="34" spans="1:9" s="311" customFormat="1" ht="24.6" customHeight="1">
      <c r="A34" s="313"/>
      <c r="B34" s="313"/>
      <c r="C34" s="314"/>
      <c r="D34" s="332"/>
    </row>
    <row r="35" spans="1:9" s="310" customFormat="1" ht="24.6" customHeight="1">
      <c r="A35" s="313"/>
      <c r="B35" s="313"/>
      <c r="C35" s="314"/>
      <c r="D35" s="315"/>
      <c r="F35" s="311"/>
      <c r="G35" s="311"/>
      <c r="H35" s="311"/>
      <c r="I35" s="311"/>
    </row>
    <row r="36" spans="1:9" s="311" customFormat="1" ht="20.45" customHeight="1">
      <c r="A36" s="313"/>
      <c r="B36" s="313"/>
      <c r="C36" s="314"/>
      <c r="D36" s="315"/>
      <c r="F36" s="310"/>
      <c r="G36" s="310"/>
      <c r="H36" s="310"/>
      <c r="I36" s="310"/>
    </row>
    <row r="37" spans="1:9" s="311" customFormat="1" ht="20.45" customHeight="1">
      <c r="A37" s="313"/>
      <c r="B37" s="313"/>
      <c r="C37" s="314"/>
      <c r="D37" s="315"/>
    </row>
    <row r="38" spans="1:9" s="311" customFormat="1" ht="20.45" customHeight="1">
      <c r="A38" s="313"/>
      <c r="B38" s="313"/>
      <c r="C38" s="314"/>
      <c r="D38" s="315"/>
    </row>
    <row r="39" spans="1:9" ht="20.45" customHeight="1">
      <c r="F39" s="311"/>
      <c r="G39" s="311"/>
      <c r="H39" s="311"/>
      <c r="I39" s="311"/>
    </row>
  </sheetData>
  <mergeCells count="1">
    <mergeCell ref="A2:D2"/>
  </mergeCells>
  <phoneticPr fontId="88"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sheetPr>
    <tabColor rgb="FF7030A0"/>
  </sheetPr>
  <dimension ref="A1:D33"/>
  <sheetViews>
    <sheetView showZeros="0" topLeftCell="A22" zoomScale="115" zoomScaleNormal="115" workbookViewId="0">
      <selection activeCell="E14" sqref="E14"/>
    </sheetView>
  </sheetViews>
  <sheetFormatPr defaultColWidth="9" defaultRowHeight="12.75"/>
  <cols>
    <col min="1" max="1" width="37" style="166" customWidth="1"/>
    <col min="2" max="4" width="18.125" style="167" customWidth="1"/>
    <col min="5" max="5" width="16.5" style="166" customWidth="1"/>
    <col min="6" max="16384" width="9" style="166"/>
  </cols>
  <sheetData>
    <row r="1" spans="1:4" ht="20.25" customHeight="1">
      <c r="A1" s="471" t="s">
        <v>581</v>
      </c>
      <c r="B1" s="471"/>
      <c r="C1" s="471"/>
      <c r="D1" s="471"/>
    </row>
    <row r="2" spans="1:4" ht="29.25" customHeight="1">
      <c r="A2" s="484" t="s">
        <v>865</v>
      </c>
      <c r="B2" s="484"/>
      <c r="C2" s="484"/>
      <c r="D2" s="484"/>
    </row>
    <row r="3" spans="1:4" ht="18" customHeight="1">
      <c r="A3" s="536" t="s">
        <v>582</v>
      </c>
      <c r="B3" s="536"/>
      <c r="C3" s="536"/>
      <c r="D3" s="536"/>
    </row>
    <row r="4" spans="1:4" ht="21" customHeight="1">
      <c r="A4" s="537"/>
      <c r="B4" s="537"/>
      <c r="C4" s="537"/>
      <c r="D4" s="168" t="s">
        <v>1</v>
      </c>
    </row>
    <row r="5" spans="1:4" s="165" customFormat="1" ht="24" customHeight="1">
      <c r="A5" s="535" t="s">
        <v>583</v>
      </c>
      <c r="B5" s="538" t="s">
        <v>584</v>
      </c>
      <c r="C5" s="538"/>
      <c r="D5" s="538"/>
    </row>
    <row r="6" spans="1:4" s="165" customFormat="1" ht="24" customHeight="1">
      <c r="A6" s="535"/>
      <c r="B6" s="170" t="s">
        <v>585</v>
      </c>
      <c r="C6" s="170" t="s">
        <v>586</v>
      </c>
      <c r="D6" s="170" t="s">
        <v>587</v>
      </c>
    </row>
    <row r="7" spans="1:4" ht="24" customHeight="1">
      <c r="A7" s="169" t="s">
        <v>67</v>
      </c>
      <c r="B7" s="424">
        <f>C7+D7</f>
        <v>5122.7599999999993</v>
      </c>
      <c r="C7" s="424">
        <f>SUM(C8:C32)</f>
        <v>3221.7999999999997</v>
      </c>
      <c r="D7" s="424">
        <f>SUM(D8:D32)</f>
        <v>1900.9599999999998</v>
      </c>
    </row>
    <row r="8" spans="1:4" ht="20.100000000000001" customHeight="1">
      <c r="A8" s="171" t="s">
        <v>32</v>
      </c>
      <c r="B8" s="425">
        <v>1551.13</v>
      </c>
      <c r="C8" s="425">
        <v>1324.13</v>
      </c>
      <c r="D8" s="425">
        <v>227</v>
      </c>
    </row>
    <row r="9" spans="1:4" ht="20.100000000000001" customHeight="1">
      <c r="A9" s="171" t="s">
        <v>33</v>
      </c>
      <c r="B9" s="425"/>
      <c r="C9" s="426"/>
      <c r="D9" s="425"/>
    </row>
    <row r="10" spans="1:4" ht="20.100000000000001" customHeight="1">
      <c r="A10" s="171" t="s">
        <v>34</v>
      </c>
      <c r="B10" s="425">
        <v>5</v>
      </c>
      <c r="C10" s="426"/>
      <c r="D10" s="425">
        <v>5</v>
      </c>
    </row>
    <row r="11" spans="1:4" ht="20.100000000000001" customHeight="1">
      <c r="A11" s="171" t="s">
        <v>35</v>
      </c>
      <c r="B11" s="425"/>
      <c r="C11" s="425"/>
      <c r="D11" s="425"/>
    </row>
    <row r="12" spans="1:4" ht="20.100000000000001" customHeight="1">
      <c r="A12" s="171" t="s">
        <v>36</v>
      </c>
      <c r="B12" s="425"/>
      <c r="C12" s="425"/>
      <c r="D12" s="425"/>
    </row>
    <row r="13" spans="1:4" ht="20.100000000000001" customHeight="1">
      <c r="A13" s="171" t="s">
        <v>37</v>
      </c>
      <c r="B13" s="425"/>
      <c r="C13" s="425"/>
      <c r="D13" s="425"/>
    </row>
    <row r="14" spans="1:4" ht="20.100000000000001" customHeight="1">
      <c r="A14" s="117" t="s">
        <v>38</v>
      </c>
      <c r="B14" s="427">
        <v>287.20999999999998</v>
      </c>
      <c r="C14" s="427">
        <v>208.31</v>
      </c>
      <c r="D14" s="427">
        <v>78.900000000000006</v>
      </c>
    </row>
    <row r="15" spans="1:4" ht="20.100000000000001" customHeight="1">
      <c r="A15" s="117" t="s">
        <v>39</v>
      </c>
      <c r="B15" s="427">
        <v>1058.1099999999999</v>
      </c>
      <c r="C15" s="427">
        <v>612.85</v>
      </c>
      <c r="D15" s="427">
        <v>445.26</v>
      </c>
    </row>
    <row r="16" spans="1:4" ht="20.100000000000001" customHeight="1">
      <c r="A16" s="117" t="s">
        <v>588</v>
      </c>
      <c r="B16" s="427">
        <v>206.65</v>
      </c>
      <c r="C16" s="427">
        <v>200.65</v>
      </c>
      <c r="D16" s="427">
        <v>6</v>
      </c>
    </row>
    <row r="17" spans="1:4" ht="20.100000000000001" customHeight="1">
      <c r="A17" s="117" t="s">
        <v>41</v>
      </c>
      <c r="B17" s="427">
        <v>13</v>
      </c>
      <c r="C17" s="427"/>
      <c r="D17" s="427">
        <v>13</v>
      </c>
    </row>
    <row r="18" spans="1:4" ht="20.100000000000001" customHeight="1">
      <c r="A18" s="117" t="s">
        <v>42</v>
      </c>
      <c r="B18" s="427">
        <v>241.09</v>
      </c>
      <c r="C18" s="427">
        <v>107.91</v>
      </c>
      <c r="D18" s="427">
        <v>133.18</v>
      </c>
    </row>
    <row r="19" spans="1:4" ht="20.100000000000001" customHeight="1">
      <c r="A19" s="117" t="s">
        <v>43</v>
      </c>
      <c r="B19" s="427">
        <v>1269.8</v>
      </c>
      <c r="C19" s="427">
        <v>515.29999999999995</v>
      </c>
      <c r="D19" s="427">
        <v>754.5</v>
      </c>
    </row>
    <row r="20" spans="1:4" ht="20.100000000000001" customHeight="1">
      <c r="A20" s="117" t="s">
        <v>44</v>
      </c>
      <c r="B20" s="427">
        <v>30.98</v>
      </c>
      <c r="C20" s="427"/>
      <c r="D20" s="427">
        <v>30.98</v>
      </c>
    </row>
    <row r="21" spans="1:4" ht="20.100000000000001" customHeight="1">
      <c r="A21" s="117" t="s">
        <v>589</v>
      </c>
      <c r="B21" s="427"/>
      <c r="C21" s="427"/>
      <c r="D21" s="427"/>
    </row>
    <row r="22" spans="1:4" ht="20.100000000000001" customHeight="1">
      <c r="A22" s="117" t="s">
        <v>46</v>
      </c>
      <c r="B22" s="427"/>
      <c r="C22" s="427"/>
      <c r="D22" s="427"/>
    </row>
    <row r="23" spans="1:4" ht="20.100000000000001" customHeight="1">
      <c r="A23" s="117" t="s">
        <v>47</v>
      </c>
      <c r="B23" s="427"/>
      <c r="C23" s="427"/>
      <c r="D23" s="427"/>
    </row>
    <row r="24" spans="1:4" ht="20.100000000000001" customHeight="1">
      <c r="A24" s="117" t="s">
        <v>48</v>
      </c>
      <c r="B24" s="427"/>
      <c r="C24" s="428"/>
      <c r="D24" s="427"/>
    </row>
    <row r="25" spans="1:4" ht="20.100000000000001" customHeight="1">
      <c r="A25" s="117" t="s">
        <v>590</v>
      </c>
      <c r="B25" s="427">
        <v>81.209999999999994</v>
      </c>
      <c r="C25" s="427"/>
      <c r="D25" s="427">
        <v>81.209999999999994</v>
      </c>
    </row>
    <row r="26" spans="1:4" ht="20.100000000000001" customHeight="1">
      <c r="A26" s="117" t="s">
        <v>50</v>
      </c>
      <c r="B26" s="427">
        <v>272.45</v>
      </c>
      <c r="C26" s="427">
        <v>207.07</v>
      </c>
      <c r="D26" s="427">
        <v>65.38</v>
      </c>
    </row>
    <row r="27" spans="1:4" ht="20.100000000000001" customHeight="1">
      <c r="A27" s="117" t="s">
        <v>51</v>
      </c>
      <c r="B27" s="427"/>
      <c r="C27" s="427"/>
      <c r="D27" s="427"/>
    </row>
    <row r="28" spans="1:4" ht="20.100000000000001" customHeight="1">
      <c r="A28" s="429" t="s">
        <v>883</v>
      </c>
      <c r="B28" s="430">
        <v>60.13</v>
      </c>
      <c r="C28" s="430">
        <v>45.58</v>
      </c>
      <c r="D28" s="430">
        <v>14.55</v>
      </c>
    </row>
    <row r="29" spans="1:4" ht="20.100000000000001" customHeight="1">
      <c r="A29" s="117" t="s">
        <v>591</v>
      </c>
      <c r="B29" s="427">
        <v>46</v>
      </c>
      <c r="C29" s="428"/>
      <c r="D29" s="427">
        <v>46</v>
      </c>
    </row>
    <row r="30" spans="1:4" ht="20.100000000000001" customHeight="1">
      <c r="A30" s="117" t="s">
        <v>52</v>
      </c>
      <c r="B30" s="427"/>
      <c r="C30" s="427"/>
      <c r="D30" s="427"/>
    </row>
    <row r="31" spans="1:4" ht="20.100000000000001" customHeight="1">
      <c r="A31" s="117" t="s">
        <v>53</v>
      </c>
      <c r="B31" s="427"/>
      <c r="C31" s="428"/>
      <c r="D31" s="427"/>
    </row>
    <row r="32" spans="1:4" ht="20.100000000000001" customHeight="1">
      <c r="A32" s="117" t="s">
        <v>54</v>
      </c>
      <c r="B32" s="427"/>
      <c r="C32" s="428"/>
      <c r="D32" s="427"/>
    </row>
    <row r="33" spans="1:4" ht="52.5" customHeight="1">
      <c r="A33" s="533" t="s">
        <v>592</v>
      </c>
      <c r="B33" s="534"/>
      <c r="C33" s="534"/>
      <c r="D33" s="534"/>
    </row>
  </sheetData>
  <mergeCells count="7">
    <mergeCell ref="A33:D33"/>
    <mergeCell ref="A5:A6"/>
    <mergeCell ref="A1:D1"/>
    <mergeCell ref="A2:D2"/>
    <mergeCell ref="A3:D3"/>
    <mergeCell ref="A4:C4"/>
    <mergeCell ref="B5:D5"/>
  </mergeCells>
  <phoneticPr fontId="88"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sheetPr>
    <tabColor rgb="FF7030A0"/>
  </sheetPr>
  <dimension ref="A1:B33"/>
  <sheetViews>
    <sheetView topLeftCell="A19" zoomScale="115" zoomScaleNormal="115" workbookViewId="0">
      <selection activeCell="A2" sqref="A2:B2"/>
    </sheetView>
  </sheetViews>
  <sheetFormatPr defaultColWidth="21.5" defaultRowHeight="21.95" customHeight="1"/>
  <cols>
    <col min="1" max="1" width="52.25" style="159" customWidth="1"/>
    <col min="2" max="2" width="32.5" style="159" customWidth="1"/>
    <col min="3" max="256" width="21.5" style="159"/>
    <col min="257" max="257" width="52.25" style="159" customWidth="1"/>
    <col min="258" max="258" width="32.5" style="159" customWidth="1"/>
    <col min="259" max="512" width="21.5" style="159"/>
    <col min="513" max="513" width="52.25" style="159" customWidth="1"/>
    <col min="514" max="514" width="32.5" style="159" customWidth="1"/>
    <col min="515" max="768" width="21.5" style="159"/>
    <col min="769" max="769" width="52.25" style="159" customWidth="1"/>
    <col min="770" max="770" width="32.5" style="159" customWidth="1"/>
    <col min="771" max="1024" width="21.5" style="159"/>
    <col min="1025" max="1025" width="52.25" style="159" customWidth="1"/>
    <col min="1026" max="1026" width="32.5" style="159" customWidth="1"/>
    <col min="1027" max="1280" width="21.5" style="159"/>
    <col min="1281" max="1281" width="52.25" style="159" customWidth="1"/>
    <col min="1282" max="1282" width="32.5" style="159" customWidth="1"/>
    <col min="1283" max="1536" width="21.5" style="159"/>
    <col min="1537" max="1537" width="52.25" style="159" customWidth="1"/>
    <col min="1538" max="1538" width="32.5" style="159" customWidth="1"/>
    <col min="1539" max="1792" width="21.5" style="159"/>
    <col min="1793" max="1793" width="52.25" style="159" customWidth="1"/>
    <col min="1794" max="1794" width="32.5" style="159" customWidth="1"/>
    <col min="1795" max="2048" width="21.5" style="159"/>
    <col min="2049" max="2049" width="52.25" style="159" customWidth="1"/>
    <col min="2050" max="2050" width="32.5" style="159" customWidth="1"/>
    <col min="2051" max="2304" width="21.5" style="159"/>
    <col min="2305" max="2305" width="52.25" style="159" customWidth="1"/>
    <col min="2306" max="2306" width="32.5" style="159" customWidth="1"/>
    <col min="2307" max="2560" width="21.5" style="159"/>
    <col min="2561" max="2561" width="52.25" style="159" customWidth="1"/>
    <col min="2562" max="2562" width="32.5" style="159" customWidth="1"/>
    <col min="2563" max="2816" width="21.5" style="159"/>
    <col min="2817" max="2817" width="52.25" style="159" customWidth="1"/>
    <col min="2818" max="2818" width="32.5" style="159" customWidth="1"/>
    <col min="2819" max="3072" width="21.5" style="159"/>
    <col min="3073" max="3073" width="52.25" style="159" customWidth="1"/>
    <col min="3074" max="3074" width="32.5" style="159" customWidth="1"/>
    <col min="3075" max="3328" width="21.5" style="159"/>
    <col min="3329" max="3329" width="52.25" style="159" customWidth="1"/>
    <col min="3330" max="3330" width="32.5" style="159" customWidth="1"/>
    <col min="3331" max="3584" width="21.5" style="159"/>
    <col min="3585" max="3585" width="52.25" style="159" customWidth="1"/>
    <col min="3586" max="3586" width="32.5" style="159" customWidth="1"/>
    <col min="3587" max="3840" width="21.5" style="159"/>
    <col min="3841" max="3841" width="52.25" style="159" customWidth="1"/>
    <col min="3842" max="3842" width="32.5" style="159" customWidth="1"/>
    <col min="3843" max="4096" width="21.5" style="159"/>
    <col min="4097" max="4097" width="52.25" style="159" customWidth="1"/>
    <col min="4098" max="4098" width="32.5" style="159" customWidth="1"/>
    <col min="4099" max="4352" width="21.5" style="159"/>
    <col min="4353" max="4353" width="52.25" style="159" customWidth="1"/>
    <col min="4354" max="4354" width="32.5" style="159" customWidth="1"/>
    <col min="4355" max="4608" width="21.5" style="159"/>
    <col min="4609" max="4609" width="52.25" style="159" customWidth="1"/>
    <col min="4610" max="4610" width="32.5" style="159" customWidth="1"/>
    <col min="4611" max="4864" width="21.5" style="159"/>
    <col min="4865" max="4865" width="52.25" style="159" customWidth="1"/>
    <col min="4866" max="4866" width="32.5" style="159" customWidth="1"/>
    <col min="4867" max="5120" width="21.5" style="159"/>
    <col min="5121" max="5121" width="52.25" style="159" customWidth="1"/>
    <col min="5122" max="5122" width="32.5" style="159" customWidth="1"/>
    <col min="5123" max="5376" width="21.5" style="159"/>
    <col min="5377" max="5377" width="52.25" style="159" customWidth="1"/>
    <col min="5378" max="5378" width="32.5" style="159" customWidth="1"/>
    <col min="5379" max="5632" width="21.5" style="159"/>
    <col min="5633" max="5633" width="52.25" style="159" customWidth="1"/>
    <col min="5634" max="5634" width="32.5" style="159" customWidth="1"/>
    <col min="5635" max="5888" width="21.5" style="159"/>
    <col min="5889" max="5889" width="52.25" style="159" customWidth="1"/>
    <col min="5890" max="5890" width="32.5" style="159" customWidth="1"/>
    <col min="5891" max="6144" width="21.5" style="159"/>
    <col min="6145" max="6145" width="52.25" style="159" customWidth="1"/>
    <col min="6146" max="6146" width="32.5" style="159" customWidth="1"/>
    <col min="6147" max="6400" width="21.5" style="159"/>
    <col min="6401" max="6401" width="52.25" style="159" customWidth="1"/>
    <col min="6402" max="6402" width="32.5" style="159" customWidth="1"/>
    <col min="6403" max="6656" width="21.5" style="159"/>
    <col min="6657" max="6657" width="52.25" style="159" customWidth="1"/>
    <col min="6658" max="6658" width="32.5" style="159" customWidth="1"/>
    <col min="6659" max="6912" width="21.5" style="159"/>
    <col min="6913" max="6913" width="52.25" style="159" customWidth="1"/>
    <col min="6914" max="6914" width="32.5" style="159" customWidth="1"/>
    <col min="6915" max="7168" width="21.5" style="159"/>
    <col min="7169" max="7169" width="52.25" style="159" customWidth="1"/>
    <col min="7170" max="7170" width="32.5" style="159" customWidth="1"/>
    <col min="7171" max="7424" width="21.5" style="159"/>
    <col min="7425" max="7425" width="52.25" style="159" customWidth="1"/>
    <col min="7426" max="7426" width="32.5" style="159" customWidth="1"/>
    <col min="7427" max="7680" width="21.5" style="159"/>
    <col min="7681" max="7681" width="52.25" style="159" customWidth="1"/>
    <col min="7682" max="7682" width="32.5" style="159" customWidth="1"/>
    <col min="7683" max="7936" width="21.5" style="159"/>
    <col min="7937" max="7937" width="52.25" style="159" customWidth="1"/>
    <col min="7938" max="7938" width="32.5" style="159" customWidth="1"/>
    <col min="7939" max="8192" width="21.5" style="159"/>
    <col min="8193" max="8193" width="52.25" style="159" customWidth="1"/>
    <col min="8194" max="8194" width="32.5" style="159" customWidth="1"/>
    <col min="8195" max="8448" width="21.5" style="159"/>
    <col min="8449" max="8449" width="52.25" style="159" customWidth="1"/>
    <col min="8450" max="8450" width="32.5" style="159" customWidth="1"/>
    <col min="8451" max="8704" width="21.5" style="159"/>
    <col min="8705" max="8705" width="52.25" style="159" customWidth="1"/>
    <col min="8706" max="8706" width="32.5" style="159" customWidth="1"/>
    <col min="8707" max="8960" width="21.5" style="159"/>
    <col min="8961" max="8961" width="52.25" style="159" customWidth="1"/>
    <col min="8962" max="8962" width="32.5" style="159" customWidth="1"/>
    <col min="8963" max="9216" width="21.5" style="159"/>
    <col min="9217" max="9217" width="52.25" style="159" customWidth="1"/>
    <col min="9218" max="9218" width="32.5" style="159" customWidth="1"/>
    <col min="9219" max="9472" width="21.5" style="159"/>
    <col min="9473" max="9473" width="52.25" style="159" customWidth="1"/>
    <col min="9474" max="9474" width="32.5" style="159" customWidth="1"/>
    <col min="9475" max="9728" width="21.5" style="159"/>
    <col min="9729" max="9729" width="52.25" style="159" customWidth="1"/>
    <col min="9730" max="9730" width="32.5" style="159" customWidth="1"/>
    <col min="9731" max="9984" width="21.5" style="159"/>
    <col min="9985" max="9985" width="52.25" style="159" customWidth="1"/>
    <col min="9986" max="9986" width="32.5" style="159" customWidth="1"/>
    <col min="9987" max="10240" width="21.5" style="159"/>
    <col min="10241" max="10241" width="52.25" style="159" customWidth="1"/>
    <col min="10242" max="10242" width="32.5" style="159" customWidth="1"/>
    <col min="10243" max="10496" width="21.5" style="159"/>
    <col min="10497" max="10497" width="52.25" style="159" customWidth="1"/>
    <col min="10498" max="10498" width="32.5" style="159" customWidth="1"/>
    <col min="10499" max="10752" width="21.5" style="159"/>
    <col min="10753" max="10753" width="52.25" style="159" customWidth="1"/>
    <col min="10754" max="10754" width="32.5" style="159" customWidth="1"/>
    <col min="10755" max="11008" width="21.5" style="159"/>
    <col min="11009" max="11009" width="52.25" style="159" customWidth="1"/>
    <col min="11010" max="11010" width="32.5" style="159" customWidth="1"/>
    <col min="11011" max="11264" width="21.5" style="159"/>
    <col min="11265" max="11265" width="52.25" style="159" customWidth="1"/>
    <col min="11266" max="11266" width="32.5" style="159" customWidth="1"/>
    <col min="11267" max="11520" width="21.5" style="159"/>
    <col min="11521" max="11521" width="52.25" style="159" customWidth="1"/>
    <col min="11522" max="11522" width="32.5" style="159" customWidth="1"/>
    <col min="11523" max="11776" width="21.5" style="159"/>
    <col min="11777" max="11777" width="52.25" style="159" customWidth="1"/>
    <col min="11778" max="11778" width="32.5" style="159" customWidth="1"/>
    <col min="11779" max="12032" width="21.5" style="159"/>
    <col min="12033" max="12033" width="52.25" style="159" customWidth="1"/>
    <col min="12034" max="12034" width="32.5" style="159" customWidth="1"/>
    <col min="12035" max="12288" width="21.5" style="159"/>
    <col min="12289" max="12289" width="52.25" style="159" customWidth="1"/>
    <col min="12290" max="12290" width="32.5" style="159" customWidth="1"/>
    <col min="12291" max="12544" width="21.5" style="159"/>
    <col min="12545" max="12545" width="52.25" style="159" customWidth="1"/>
    <col min="12546" max="12546" width="32.5" style="159" customWidth="1"/>
    <col min="12547" max="12800" width="21.5" style="159"/>
    <col min="12801" max="12801" width="52.25" style="159" customWidth="1"/>
    <col min="12802" max="12802" width="32.5" style="159" customWidth="1"/>
    <col min="12803" max="13056" width="21.5" style="159"/>
    <col min="13057" max="13057" width="52.25" style="159" customWidth="1"/>
    <col min="13058" max="13058" width="32.5" style="159" customWidth="1"/>
    <col min="13059" max="13312" width="21.5" style="159"/>
    <col min="13313" max="13313" width="52.25" style="159" customWidth="1"/>
    <col min="13314" max="13314" width="32.5" style="159" customWidth="1"/>
    <col min="13315" max="13568" width="21.5" style="159"/>
    <col min="13569" max="13569" width="52.25" style="159" customWidth="1"/>
    <col min="13570" max="13570" width="32.5" style="159" customWidth="1"/>
    <col min="13571" max="13824" width="21.5" style="159"/>
    <col min="13825" max="13825" width="52.25" style="159" customWidth="1"/>
    <col min="13826" max="13826" width="32.5" style="159" customWidth="1"/>
    <col min="13827" max="14080" width="21.5" style="159"/>
    <col min="14081" max="14081" width="52.25" style="159" customWidth="1"/>
    <col min="14082" max="14082" width="32.5" style="159" customWidth="1"/>
    <col min="14083" max="14336" width="21.5" style="159"/>
    <col min="14337" max="14337" width="52.25" style="159" customWidth="1"/>
    <col min="14338" max="14338" width="32.5" style="159" customWidth="1"/>
    <col min="14339" max="14592" width="21.5" style="159"/>
    <col min="14593" max="14593" width="52.25" style="159" customWidth="1"/>
    <col min="14594" max="14594" width="32.5" style="159" customWidth="1"/>
    <col min="14595" max="14848" width="21.5" style="159"/>
    <col min="14849" max="14849" width="52.25" style="159" customWidth="1"/>
    <col min="14850" max="14850" width="32.5" style="159" customWidth="1"/>
    <col min="14851" max="15104" width="21.5" style="159"/>
    <col min="15105" max="15105" width="52.25" style="159" customWidth="1"/>
    <col min="15106" max="15106" width="32.5" style="159" customWidth="1"/>
    <col min="15107" max="15360" width="21.5" style="159"/>
    <col min="15361" max="15361" width="52.25" style="159" customWidth="1"/>
    <col min="15362" max="15362" width="32.5" style="159" customWidth="1"/>
    <col min="15363" max="15616" width="21.5" style="159"/>
    <col min="15617" max="15617" width="52.25" style="159" customWidth="1"/>
    <col min="15618" max="15618" width="32.5" style="159" customWidth="1"/>
    <col min="15619" max="15872" width="21.5" style="159"/>
    <col min="15873" max="15873" width="52.25" style="159" customWidth="1"/>
    <col min="15874" max="15874" width="32.5" style="159" customWidth="1"/>
    <col min="15875" max="16128" width="21.5" style="159"/>
    <col min="16129" max="16129" width="52.25" style="159" customWidth="1"/>
    <col min="16130" max="16130" width="32.5" style="159" customWidth="1"/>
    <col min="16131" max="16384" width="21.5" style="159"/>
  </cols>
  <sheetData>
    <row r="1" spans="1:2" ht="23.25" customHeight="1">
      <c r="A1" s="471" t="s">
        <v>593</v>
      </c>
      <c r="B1" s="471"/>
    </row>
    <row r="2" spans="1:2" s="158" customFormat="1" ht="30.75" customHeight="1">
      <c r="A2" s="484" t="s">
        <v>903</v>
      </c>
      <c r="B2" s="484"/>
    </row>
    <row r="3" spans="1:2" s="158" customFormat="1" ht="21" customHeight="1">
      <c r="A3" s="539" t="s">
        <v>594</v>
      </c>
      <c r="B3" s="539"/>
    </row>
    <row r="4" spans="1:2" ht="21.95" customHeight="1">
      <c r="A4" s="160"/>
      <c r="B4" s="161" t="s">
        <v>1</v>
      </c>
    </row>
    <row r="5" spans="1:2" ht="24" customHeight="1">
      <c r="A5" s="162" t="s">
        <v>595</v>
      </c>
      <c r="B5" s="145" t="s">
        <v>596</v>
      </c>
    </row>
    <row r="6" spans="1:2" ht="24" customHeight="1">
      <c r="A6" s="163" t="s">
        <v>597</v>
      </c>
      <c r="B6" s="438">
        <v>3221.8</v>
      </c>
    </row>
    <row r="7" spans="1:2" ht="20.100000000000001" customHeight="1">
      <c r="A7" s="164" t="s">
        <v>598</v>
      </c>
      <c r="B7" s="439">
        <v>1509.8</v>
      </c>
    </row>
    <row r="8" spans="1:2" ht="20.100000000000001" customHeight="1">
      <c r="A8" s="164" t="s">
        <v>599</v>
      </c>
      <c r="B8" s="439">
        <v>664.65</v>
      </c>
    </row>
    <row r="9" spans="1:2" ht="20.100000000000001" customHeight="1">
      <c r="A9" s="164" t="s">
        <v>600</v>
      </c>
      <c r="B9" s="439">
        <v>427.68</v>
      </c>
    </row>
    <row r="10" spans="1:2" ht="20.100000000000001" customHeight="1">
      <c r="A10" s="164" t="s">
        <v>601</v>
      </c>
      <c r="B10" s="439">
        <v>207.07</v>
      </c>
    </row>
    <row r="11" spans="1:2" ht="20.100000000000001" customHeight="1">
      <c r="A11" s="164" t="s">
        <v>602</v>
      </c>
      <c r="B11" s="439">
        <v>210.4</v>
      </c>
    </row>
    <row r="12" spans="1:2" ht="20.100000000000001" customHeight="1">
      <c r="A12" s="164" t="s">
        <v>603</v>
      </c>
      <c r="B12" s="439">
        <v>506.3</v>
      </c>
    </row>
    <row r="13" spans="1:2" ht="20.100000000000001" customHeight="1">
      <c r="A13" s="164" t="s">
        <v>604</v>
      </c>
      <c r="B13" s="439">
        <v>325.94</v>
      </c>
    </row>
    <row r="14" spans="1:2" ht="20.100000000000001" customHeight="1">
      <c r="A14" s="164" t="s">
        <v>605</v>
      </c>
      <c r="B14" s="439">
        <v>8.0299999999999994</v>
      </c>
    </row>
    <row r="15" spans="1:2" ht="20.100000000000001" customHeight="1">
      <c r="A15" s="164" t="s">
        <v>606</v>
      </c>
      <c r="B15" s="439">
        <v>16.5</v>
      </c>
    </row>
    <row r="16" spans="1:2" ht="20.100000000000001" customHeight="1">
      <c r="A16" s="164" t="s">
        <v>607</v>
      </c>
      <c r="B16" s="439">
        <v>5</v>
      </c>
    </row>
    <row r="17" spans="1:2" ht="20.100000000000001" customHeight="1">
      <c r="A17" s="164" t="s">
        <v>608</v>
      </c>
      <c r="B17" s="439">
        <v>150.83000000000001</v>
      </c>
    </row>
    <row r="18" spans="1:2" ht="20.100000000000001" customHeight="1">
      <c r="A18" s="164" t="s">
        <v>609</v>
      </c>
      <c r="B18" s="439"/>
    </row>
    <row r="19" spans="1:2" ht="20.100000000000001" customHeight="1">
      <c r="A19" s="164" t="s">
        <v>610</v>
      </c>
      <c r="B19" s="439">
        <v>1041.28</v>
      </c>
    </row>
    <row r="20" spans="1:2" ht="20.100000000000001" customHeight="1">
      <c r="A20" s="164" t="s">
        <v>611</v>
      </c>
      <c r="B20" s="439">
        <v>900.38</v>
      </c>
    </row>
    <row r="21" spans="1:2" ht="20.100000000000001" customHeight="1">
      <c r="A21" s="164" t="s">
        <v>612</v>
      </c>
      <c r="B21" s="439">
        <v>140.9</v>
      </c>
    </row>
    <row r="22" spans="1:2" ht="20.100000000000001" customHeight="1">
      <c r="A22" s="164" t="s">
        <v>613</v>
      </c>
      <c r="B22" s="439">
        <v>164.42</v>
      </c>
    </row>
    <row r="23" spans="1:2" ht="20.100000000000001" customHeight="1">
      <c r="A23" s="164" t="s">
        <v>614</v>
      </c>
      <c r="B23" s="439">
        <v>12.54</v>
      </c>
    </row>
    <row r="24" spans="1:2" ht="20.100000000000001" customHeight="1">
      <c r="A24" s="164" t="s">
        <v>615</v>
      </c>
      <c r="B24" s="439"/>
    </row>
    <row r="25" spans="1:2" ht="20.100000000000001" customHeight="1">
      <c r="A25" s="164" t="s">
        <v>616</v>
      </c>
      <c r="B25" s="439"/>
    </row>
    <row r="26" spans="1:2" ht="20.100000000000001" customHeight="1">
      <c r="A26" s="164" t="s">
        <v>617</v>
      </c>
      <c r="B26" s="439">
        <v>12.47</v>
      </c>
    </row>
    <row r="27" spans="1:2" ht="20.100000000000001" customHeight="1">
      <c r="A27" s="164" t="s">
        <v>618</v>
      </c>
      <c r="B27" s="439">
        <v>139.41</v>
      </c>
    </row>
    <row r="28" spans="1:2" ht="67.5" customHeight="1">
      <c r="A28" s="540" t="s">
        <v>620</v>
      </c>
      <c r="B28" s="540"/>
    </row>
    <row r="29" spans="1:2" ht="14.25"/>
    <row r="30" spans="1:2" ht="14.25"/>
    <row r="31" spans="1:2" ht="14.25"/>
    <row r="32" spans="1:2" ht="14.25"/>
    <row r="33" ht="14.25"/>
  </sheetData>
  <mergeCells count="4">
    <mergeCell ref="A1:B1"/>
    <mergeCell ref="A2:B2"/>
    <mergeCell ref="A3:B3"/>
    <mergeCell ref="A28:B28"/>
  </mergeCells>
  <phoneticPr fontId="88" type="noConversion"/>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sheetPr>
    <tabColor rgb="FF7030A0"/>
  </sheetPr>
  <dimension ref="A1:E105"/>
  <sheetViews>
    <sheetView showZeros="0" topLeftCell="A4" zoomScale="115" zoomScaleNormal="115" workbookViewId="0">
      <selection activeCell="D8" sqref="D8"/>
    </sheetView>
  </sheetViews>
  <sheetFormatPr defaultColWidth="9" defaultRowHeight="14.25"/>
  <cols>
    <col min="1" max="1" width="39.75" style="150" customWidth="1"/>
    <col min="2" max="2" width="14.875" style="150" customWidth="1"/>
    <col min="3" max="3" width="37.375" style="151" customWidth="1"/>
    <col min="4" max="4" width="15.625" style="151" customWidth="1"/>
    <col min="5" max="16384" width="9" style="151"/>
  </cols>
  <sheetData>
    <row r="1" spans="1:4" ht="20.25" customHeight="1">
      <c r="A1" s="471" t="s">
        <v>621</v>
      </c>
      <c r="B1" s="471"/>
      <c r="C1" s="471"/>
      <c r="D1" s="471"/>
    </row>
    <row r="2" spans="1:4" ht="22.5">
      <c r="A2" s="484" t="s">
        <v>866</v>
      </c>
      <c r="B2" s="484"/>
      <c r="C2" s="484"/>
      <c r="D2" s="484"/>
    </row>
    <row r="3" spans="1:4" ht="20.25" customHeight="1">
      <c r="A3" s="541"/>
      <c r="B3" s="541"/>
      <c r="D3" s="152" t="s">
        <v>1</v>
      </c>
    </row>
    <row r="4" spans="1:4" ht="24" customHeight="1">
      <c r="A4" s="145" t="s">
        <v>254</v>
      </c>
      <c r="B4" s="145" t="s">
        <v>59</v>
      </c>
      <c r="C4" s="145" t="s">
        <v>139</v>
      </c>
      <c r="D4" s="145" t="s">
        <v>59</v>
      </c>
    </row>
    <row r="5" spans="1:4" ht="20.100000000000001" customHeight="1">
      <c r="A5" s="431" t="s">
        <v>884</v>
      </c>
      <c r="B5" s="432">
        <v>3803.64</v>
      </c>
      <c r="C5" s="431" t="s">
        <v>885</v>
      </c>
      <c r="D5" s="432"/>
    </row>
    <row r="6" spans="1:4" ht="20.100000000000001" customHeight="1">
      <c r="A6" s="433" t="s">
        <v>257</v>
      </c>
      <c r="B6" s="432">
        <v>3803.64</v>
      </c>
      <c r="C6" s="433" t="s">
        <v>258</v>
      </c>
      <c r="D6" s="432"/>
    </row>
    <row r="7" spans="1:4" ht="20.100000000000001" customHeight="1">
      <c r="A7" s="433" t="s">
        <v>624</v>
      </c>
      <c r="B7" s="434"/>
      <c r="C7" s="435" t="s">
        <v>625</v>
      </c>
      <c r="D7" s="434"/>
    </row>
    <row r="8" spans="1:4" ht="20.100000000000001" customHeight="1">
      <c r="A8" s="433" t="s">
        <v>626</v>
      </c>
      <c r="B8" s="434"/>
      <c r="C8" s="435" t="s">
        <v>627</v>
      </c>
      <c r="D8" s="434"/>
    </row>
    <row r="9" spans="1:4" ht="20.100000000000001" customHeight="1">
      <c r="A9" s="433" t="s">
        <v>628</v>
      </c>
      <c r="B9" s="434"/>
      <c r="C9" s="435" t="s">
        <v>629</v>
      </c>
      <c r="D9" s="434"/>
    </row>
    <row r="10" spans="1:4" ht="20.100000000000001" customHeight="1">
      <c r="A10" s="433" t="s">
        <v>630</v>
      </c>
      <c r="B10" s="434"/>
      <c r="C10" s="435" t="s">
        <v>631</v>
      </c>
      <c r="D10" s="434"/>
    </row>
    <row r="11" spans="1:4" ht="20.100000000000001" customHeight="1">
      <c r="A11" s="433" t="s">
        <v>886</v>
      </c>
      <c r="B11" s="434">
        <v>2859</v>
      </c>
      <c r="C11" s="435" t="s">
        <v>632</v>
      </c>
      <c r="D11" s="434"/>
    </row>
    <row r="12" spans="1:4" ht="20.100000000000001" customHeight="1">
      <c r="A12" s="360" t="s">
        <v>633</v>
      </c>
      <c r="B12" s="434"/>
      <c r="C12" s="435" t="s">
        <v>634</v>
      </c>
      <c r="D12" s="434"/>
    </row>
    <row r="13" spans="1:4" ht="20.100000000000001" customHeight="1">
      <c r="A13" s="360" t="s">
        <v>635</v>
      </c>
      <c r="B13" s="434"/>
      <c r="C13" s="435" t="s">
        <v>636</v>
      </c>
      <c r="D13" s="434"/>
    </row>
    <row r="14" spans="1:4" ht="20.100000000000001" customHeight="1">
      <c r="A14" s="433" t="s">
        <v>637</v>
      </c>
      <c r="B14" s="434"/>
      <c r="C14" s="435" t="s">
        <v>638</v>
      </c>
      <c r="D14" s="434"/>
    </row>
    <row r="15" spans="1:4" ht="20.100000000000001" customHeight="1">
      <c r="A15" s="433" t="s">
        <v>639</v>
      </c>
      <c r="B15" s="434"/>
      <c r="C15" s="435" t="s">
        <v>640</v>
      </c>
      <c r="D15" s="434"/>
    </row>
    <row r="16" spans="1:4" ht="20.100000000000001" customHeight="1">
      <c r="A16" s="433" t="s">
        <v>641</v>
      </c>
      <c r="B16" s="434"/>
      <c r="C16" s="435" t="s">
        <v>642</v>
      </c>
      <c r="D16" s="434"/>
    </row>
    <row r="17" spans="1:4" ht="20.100000000000001" customHeight="1">
      <c r="A17" s="433" t="s">
        <v>643</v>
      </c>
      <c r="B17" s="434"/>
      <c r="C17" s="435" t="s">
        <v>644</v>
      </c>
      <c r="D17" s="434"/>
    </row>
    <row r="18" spans="1:4" ht="20.100000000000001" customHeight="1">
      <c r="A18" s="433" t="s">
        <v>645</v>
      </c>
      <c r="B18" s="434"/>
      <c r="C18" s="435" t="s">
        <v>646</v>
      </c>
      <c r="D18" s="434"/>
    </row>
    <row r="19" spans="1:4" ht="20.100000000000001" customHeight="1">
      <c r="A19" s="433" t="s">
        <v>647</v>
      </c>
      <c r="B19" s="434"/>
      <c r="C19" s="435" t="s">
        <v>648</v>
      </c>
      <c r="D19" s="434"/>
    </row>
    <row r="20" spans="1:4" ht="20.100000000000001" customHeight="1">
      <c r="A20" s="433" t="s">
        <v>649</v>
      </c>
      <c r="B20" s="434"/>
      <c r="C20" s="435" t="s">
        <v>650</v>
      </c>
      <c r="D20" s="434"/>
    </row>
    <row r="21" spans="1:4" ht="20.100000000000001" customHeight="1">
      <c r="A21" s="433" t="s">
        <v>651</v>
      </c>
      <c r="B21" s="434">
        <v>944.64</v>
      </c>
      <c r="C21" s="435" t="s">
        <v>652</v>
      </c>
      <c r="D21" s="434"/>
    </row>
    <row r="22" spans="1:4" ht="20.100000000000001" customHeight="1">
      <c r="A22" s="433" t="s">
        <v>653</v>
      </c>
      <c r="B22" s="434"/>
      <c r="C22" s="435" t="s">
        <v>654</v>
      </c>
      <c r="D22" s="434"/>
    </row>
    <row r="23" spans="1:4" ht="20.100000000000001" customHeight="1">
      <c r="A23" s="433" t="s">
        <v>655</v>
      </c>
      <c r="B23" s="434"/>
      <c r="C23" s="435" t="s">
        <v>656</v>
      </c>
      <c r="D23" s="434"/>
    </row>
    <row r="24" spans="1:4" ht="20.100000000000001" customHeight="1">
      <c r="A24" s="433" t="s">
        <v>657</v>
      </c>
      <c r="B24" s="434"/>
      <c r="C24" s="433" t="s">
        <v>655</v>
      </c>
      <c r="D24" s="434"/>
    </row>
    <row r="25" spans="1:4" ht="20.100000000000001" customHeight="1">
      <c r="A25" s="433" t="s">
        <v>658</v>
      </c>
      <c r="B25" s="434"/>
      <c r="C25" s="433" t="s">
        <v>657</v>
      </c>
      <c r="D25" s="434"/>
    </row>
    <row r="26" spans="1:4" ht="20.100000000000001" customHeight="1">
      <c r="A26" s="433" t="s">
        <v>659</v>
      </c>
      <c r="B26" s="434"/>
      <c r="C26" s="433" t="s">
        <v>658</v>
      </c>
      <c r="D26" s="434"/>
    </row>
    <row r="27" spans="1:4" ht="20.100000000000001" customHeight="1">
      <c r="A27" s="433" t="s">
        <v>660</v>
      </c>
      <c r="B27" s="434"/>
      <c r="C27" s="433" t="s">
        <v>659</v>
      </c>
      <c r="D27" s="436"/>
    </row>
    <row r="28" spans="1:4" ht="20.100000000000001" customHeight="1">
      <c r="A28" s="433" t="s">
        <v>661</v>
      </c>
      <c r="B28" s="434"/>
      <c r="C28" s="433" t="s">
        <v>660</v>
      </c>
      <c r="D28" s="436"/>
    </row>
    <row r="29" spans="1:4" ht="20.100000000000001" customHeight="1">
      <c r="A29" s="436"/>
      <c r="B29" s="434"/>
      <c r="C29" s="433" t="s">
        <v>661</v>
      </c>
      <c r="D29" s="436"/>
    </row>
    <row r="30" spans="1:4" ht="20.100000000000001" customHeight="1">
      <c r="A30" s="360" t="s">
        <v>295</v>
      </c>
      <c r="B30" s="434"/>
      <c r="C30" s="360" t="s">
        <v>296</v>
      </c>
      <c r="D30" s="436"/>
    </row>
    <row r="31" spans="1:4" ht="20.100000000000001" customHeight="1">
      <c r="A31" s="433" t="s">
        <v>662</v>
      </c>
      <c r="B31" s="434"/>
      <c r="C31" s="437" t="s">
        <v>238</v>
      </c>
      <c r="D31" s="436"/>
    </row>
    <row r="32" spans="1:4" ht="20.100000000000001" customHeight="1">
      <c r="A32" s="433" t="s">
        <v>663</v>
      </c>
      <c r="B32" s="434"/>
      <c r="C32" s="437" t="s">
        <v>664</v>
      </c>
      <c r="D32" s="434"/>
    </row>
    <row r="33" spans="1:5" ht="20.100000000000001" customHeight="1">
      <c r="A33" s="433" t="s">
        <v>665</v>
      </c>
      <c r="B33" s="434"/>
      <c r="C33" s="437" t="s">
        <v>239</v>
      </c>
      <c r="D33" s="434"/>
    </row>
    <row r="34" spans="1:5" ht="20.100000000000001" customHeight="1">
      <c r="A34" s="433" t="s">
        <v>666</v>
      </c>
      <c r="B34" s="434"/>
      <c r="C34" s="437" t="s">
        <v>667</v>
      </c>
      <c r="D34" s="434"/>
    </row>
    <row r="35" spans="1:5" ht="20.100000000000001" customHeight="1">
      <c r="A35" s="433" t="s">
        <v>668</v>
      </c>
      <c r="B35" s="434"/>
      <c r="C35" s="437" t="s">
        <v>669</v>
      </c>
      <c r="D35" s="434"/>
    </row>
    <row r="36" spans="1:5" ht="20.100000000000001" customHeight="1">
      <c r="A36" s="433" t="s">
        <v>670</v>
      </c>
      <c r="B36" s="434"/>
      <c r="C36" s="437" t="s">
        <v>671</v>
      </c>
      <c r="D36" s="434"/>
    </row>
    <row r="37" spans="1:5" ht="20.100000000000001" customHeight="1">
      <c r="A37" s="433" t="s">
        <v>672</v>
      </c>
      <c r="B37" s="434"/>
      <c r="C37" s="437" t="s">
        <v>240</v>
      </c>
      <c r="D37" s="434"/>
    </row>
    <row r="38" spans="1:5" ht="20.100000000000001" customHeight="1">
      <c r="A38" s="360" t="s">
        <v>673</v>
      </c>
      <c r="B38" s="434"/>
      <c r="C38" s="437" t="s">
        <v>674</v>
      </c>
      <c r="D38" s="434"/>
    </row>
    <row r="39" spans="1:5" ht="20.100000000000001" customHeight="1">
      <c r="A39" s="433" t="s">
        <v>675</v>
      </c>
      <c r="B39" s="434"/>
      <c r="C39" s="437" t="s">
        <v>676</v>
      </c>
      <c r="D39" s="434"/>
    </row>
    <row r="40" spans="1:5" ht="20.100000000000001" customHeight="1">
      <c r="A40" s="433" t="s">
        <v>677</v>
      </c>
      <c r="B40" s="434"/>
      <c r="C40" s="437" t="s">
        <v>241</v>
      </c>
      <c r="D40" s="434"/>
    </row>
    <row r="41" spans="1:5" ht="20.100000000000001" customHeight="1">
      <c r="A41" s="433" t="s">
        <v>678</v>
      </c>
      <c r="B41" s="434"/>
      <c r="C41" s="437" t="s">
        <v>679</v>
      </c>
      <c r="D41" s="434"/>
    </row>
    <row r="42" spans="1:5" ht="20.100000000000001" customHeight="1">
      <c r="A42" s="433" t="s">
        <v>680</v>
      </c>
      <c r="B42" s="434"/>
      <c r="C42" s="437" t="s">
        <v>681</v>
      </c>
      <c r="D42" s="434"/>
    </row>
    <row r="43" spans="1:5" ht="20.100000000000001" customHeight="1">
      <c r="A43" s="433" t="s">
        <v>682</v>
      </c>
      <c r="B43" s="434"/>
      <c r="C43" s="437" t="s">
        <v>683</v>
      </c>
      <c r="D43" s="434"/>
    </row>
    <row r="44" spans="1:5" ht="20.100000000000001" customHeight="1">
      <c r="A44" s="433" t="s">
        <v>684</v>
      </c>
      <c r="B44" s="434"/>
      <c r="C44" s="437" t="s">
        <v>50</v>
      </c>
      <c r="D44" s="434"/>
    </row>
    <row r="45" spans="1:5" ht="45.75" customHeight="1">
      <c r="A45" s="542" t="s">
        <v>685</v>
      </c>
      <c r="B45" s="542"/>
      <c r="C45" s="542"/>
      <c r="D45" s="542"/>
      <c r="E45" s="156"/>
    </row>
    <row r="46" spans="1:5" ht="19.5" customHeight="1">
      <c r="C46" s="157"/>
      <c r="D46" s="157"/>
    </row>
    <row r="47" spans="1:5" ht="20.100000000000001" customHeight="1"/>
    <row r="48" spans="1:5" ht="20.100000000000001" customHeight="1"/>
    <row r="49" spans="1:2" ht="20.100000000000001" customHeight="1">
      <c r="A49" s="151"/>
      <c r="B49" s="151"/>
    </row>
    <row r="50" spans="1:2" ht="20.100000000000001" customHeight="1">
      <c r="A50" s="151"/>
      <c r="B50" s="151"/>
    </row>
    <row r="51" spans="1:2" ht="20.100000000000001" customHeight="1">
      <c r="A51" s="151"/>
      <c r="B51" s="151"/>
    </row>
    <row r="52" spans="1:2" ht="20.100000000000001" customHeight="1">
      <c r="A52" s="151"/>
      <c r="B52" s="151"/>
    </row>
    <row r="53" spans="1:2" ht="20.100000000000001" customHeight="1">
      <c r="A53" s="151"/>
      <c r="B53" s="151"/>
    </row>
    <row r="54" spans="1:2" ht="20.100000000000001" customHeight="1">
      <c r="A54" s="151"/>
      <c r="B54" s="151"/>
    </row>
    <row r="55" spans="1:2" ht="20.100000000000001" customHeight="1">
      <c r="A55" s="151"/>
      <c r="B55" s="151"/>
    </row>
    <row r="56" spans="1:2" ht="20.100000000000001" customHeight="1">
      <c r="A56" s="151"/>
      <c r="B56" s="151"/>
    </row>
    <row r="57" spans="1:2" ht="20.100000000000001" customHeight="1">
      <c r="A57" s="151"/>
      <c r="B57" s="151"/>
    </row>
    <row r="58" spans="1:2" ht="20.100000000000001" customHeight="1">
      <c r="A58" s="151"/>
      <c r="B58" s="151"/>
    </row>
    <row r="59" spans="1:2" ht="20.100000000000001" customHeight="1">
      <c r="A59" s="151"/>
      <c r="B59" s="151"/>
    </row>
    <row r="60" spans="1:2" ht="20.100000000000001" customHeight="1">
      <c r="A60" s="151"/>
      <c r="B60" s="151"/>
    </row>
    <row r="61" spans="1:2" ht="20.100000000000001" customHeight="1">
      <c r="A61" s="151"/>
      <c r="B61" s="151"/>
    </row>
    <row r="62" spans="1:2" ht="20.100000000000001" customHeight="1">
      <c r="A62" s="151"/>
      <c r="B62" s="151"/>
    </row>
    <row r="63" spans="1:2" ht="20.100000000000001" customHeight="1">
      <c r="A63" s="151"/>
      <c r="B63" s="151"/>
    </row>
    <row r="64" spans="1:2" ht="20.100000000000001" customHeight="1">
      <c r="A64" s="151"/>
      <c r="B64" s="151"/>
    </row>
    <row r="65" spans="1:2" ht="20.100000000000001" customHeight="1">
      <c r="A65" s="151"/>
      <c r="B65" s="151"/>
    </row>
    <row r="66" spans="1:2" ht="20.100000000000001" customHeight="1">
      <c r="A66" s="151"/>
      <c r="B66" s="151"/>
    </row>
    <row r="67" spans="1:2" ht="20.100000000000001" customHeight="1">
      <c r="A67" s="151"/>
      <c r="B67" s="151"/>
    </row>
    <row r="68" spans="1:2" ht="20.100000000000001" customHeight="1">
      <c r="A68" s="151"/>
      <c r="B68" s="151"/>
    </row>
    <row r="69" spans="1:2" ht="20.100000000000001" customHeight="1">
      <c r="A69" s="151"/>
      <c r="B69" s="151"/>
    </row>
    <row r="70" spans="1:2" ht="20.100000000000001" customHeight="1">
      <c r="A70" s="151"/>
      <c r="B70" s="151"/>
    </row>
    <row r="71" spans="1:2" ht="20.100000000000001" customHeight="1">
      <c r="A71" s="151"/>
      <c r="B71" s="151"/>
    </row>
    <row r="72" spans="1:2" ht="20.100000000000001" customHeight="1">
      <c r="A72" s="151"/>
      <c r="B72" s="151"/>
    </row>
    <row r="73" spans="1:2" ht="20.100000000000001" customHeight="1">
      <c r="A73" s="151"/>
      <c r="B73" s="151"/>
    </row>
    <row r="74" spans="1:2" ht="20.100000000000001" customHeight="1">
      <c r="A74" s="151"/>
      <c r="B74" s="151"/>
    </row>
    <row r="75" spans="1:2" ht="20.100000000000001" customHeight="1">
      <c r="A75" s="151"/>
      <c r="B75" s="151"/>
    </row>
    <row r="76" spans="1:2" ht="20.100000000000001" customHeight="1">
      <c r="A76" s="151"/>
      <c r="B76" s="151"/>
    </row>
    <row r="77" spans="1:2" ht="20.100000000000001" customHeight="1">
      <c r="A77" s="151"/>
      <c r="B77" s="151"/>
    </row>
    <row r="78" spans="1:2" ht="20.100000000000001" customHeight="1">
      <c r="A78" s="151"/>
      <c r="B78" s="151"/>
    </row>
    <row r="79" spans="1:2" ht="20.100000000000001" customHeight="1">
      <c r="A79" s="151"/>
      <c r="B79" s="151"/>
    </row>
    <row r="80" spans="1:2" ht="20.100000000000001" customHeight="1">
      <c r="A80" s="151"/>
      <c r="B80" s="151"/>
    </row>
    <row r="81" spans="1:2" ht="20.100000000000001" customHeight="1">
      <c r="A81" s="151"/>
      <c r="B81" s="151"/>
    </row>
    <row r="82" spans="1:2" ht="20.100000000000001" customHeight="1">
      <c r="A82" s="151"/>
      <c r="B82" s="151"/>
    </row>
    <row r="83" spans="1:2" ht="20.100000000000001" customHeight="1">
      <c r="A83" s="151"/>
      <c r="B83" s="151"/>
    </row>
    <row r="84" spans="1:2" ht="20.100000000000001" customHeight="1">
      <c r="A84" s="151"/>
      <c r="B84" s="151"/>
    </row>
    <row r="85" spans="1:2" ht="20.100000000000001" customHeight="1">
      <c r="A85" s="151"/>
      <c r="B85" s="151"/>
    </row>
    <row r="86" spans="1:2" ht="20.100000000000001" customHeight="1">
      <c r="A86" s="151"/>
      <c r="B86" s="151"/>
    </row>
    <row r="87" spans="1:2" ht="20.100000000000001" customHeight="1"/>
    <row r="88" spans="1:2" ht="20.100000000000001" customHeight="1"/>
    <row r="89" spans="1:2" ht="20.100000000000001" customHeight="1"/>
    <row r="90" spans="1:2" ht="20.100000000000001" customHeight="1"/>
    <row r="91" spans="1:2" ht="20.100000000000001" customHeight="1"/>
    <row r="92" spans="1:2" ht="20.100000000000001" customHeight="1"/>
    <row r="93" spans="1:2" ht="20.100000000000001" customHeight="1"/>
    <row r="94" spans="1:2" ht="20.100000000000001" customHeight="1"/>
    <row r="95" spans="1:2" ht="20.100000000000001" customHeight="1"/>
    <row r="96" spans="1:2"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sheetData>
  <mergeCells count="4">
    <mergeCell ref="A1:D1"/>
    <mergeCell ref="A2:D2"/>
    <mergeCell ref="A3:B3"/>
    <mergeCell ref="A45:D45"/>
  </mergeCells>
  <phoneticPr fontId="88" type="noConversion"/>
  <printOptions horizontalCentered="1"/>
  <pageMargins left="0.23622047244094499" right="0.23622047244094499" top="0.31496062992126" bottom="0.27559055118110198" header="0.31496062992126" footer="0.196850393700787"/>
  <pageSetup paperSize="9" scale="83"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sheetPr>
    <tabColor rgb="FF7030A0"/>
  </sheetPr>
  <dimension ref="A1:B54"/>
  <sheetViews>
    <sheetView zoomScale="130" zoomScaleNormal="130" workbookViewId="0">
      <selection activeCell="A58" sqref="A58"/>
    </sheetView>
  </sheetViews>
  <sheetFormatPr defaultColWidth="9" defaultRowHeight="13.5"/>
  <cols>
    <col min="1" max="1" width="50.625" style="144" customWidth="1"/>
    <col min="2" max="2" width="38.25" style="144" customWidth="1"/>
    <col min="3" max="16384" width="9" style="144"/>
  </cols>
  <sheetData>
    <row r="1" spans="1:2" ht="18.75">
      <c r="A1" s="4" t="s">
        <v>686</v>
      </c>
      <c r="B1" s="4"/>
    </row>
    <row r="2" spans="1:2" ht="25.5" customHeight="1">
      <c r="A2" s="484" t="s">
        <v>901</v>
      </c>
      <c r="B2" s="484"/>
    </row>
    <row r="3" spans="1:2" ht="20.25" customHeight="1">
      <c r="A3" s="490" t="s">
        <v>319</v>
      </c>
      <c r="B3" s="490"/>
    </row>
    <row r="4" spans="1:2" ht="20.100000000000001" customHeight="1">
      <c r="A4" s="133"/>
      <c r="B4" s="134" t="s">
        <v>1</v>
      </c>
    </row>
    <row r="5" spans="1:2" ht="37.5" customHeight="1">
      <c r="A5" s="491" t="s">
        <v>64</v>
      </c>
      <c r="B5" s="544" t="s">
        <v>59</v>
      </c>
    </row>
    <row r="6" spans="1:2" ht="25.5" customHeight="1">
      <c r="A6" s="491"/>
      <c r="B6" s="544"/>
    </row>
    <row r="7" spans="1:2" s="143" customFormat="1" ht="20.100000000000001" customHeight="1">
      <c r="A7" s="145" t="s">
        <v>902</v>
      </c>
      <c r="B7" s="145"/>
    </row>
    <row r="8" spans="1:2" s="143" customFormat="1" ht="15.75" customHeight="1">
      <c r="A8" s="146"/>
      <c r="B8" s="146"/>
    </row>
    <row r="9" spans="1:2" s="143" customFormat="1" ht="15.75" customHeight="1">
      <c r="A9" s="147"/>
      <c r="B9" s="147"/>
    </row>
    <row r="10" spans="1:2" s="143" customFormat="1" ht="15.75" customHeight="1">
      <c r="A10" s="147"/>
      <c r="B10" s="147"/>
    </row>
    <row r="11" spans="1:2" ht="15.75" customHeight="1">
      <c r="A11" s="147"/>
      <c r="B11" s="147"/>
    </row>
    <row r="12" spans="1:2" ht="15.75" customHeight="1">
      <c r="A12" s="147"/>
      <c r="B12" s="147"/>
    </row>
    <row r="13" spans="1:2" ht="15.75" customHeight="1">
      <c r="A13" s="147"/>
      <c r="B13" s="147"/>
    </row>
    <row r="14" spans="1:2" ht="15.75" customHeight="1">
      <c r="A14" s="147"/>
      <c r="B14" s="147"/>
    </row>
    <row r="15" spans="1:2" ht="15.75" customHeight="1">
      <c r="A15" s="147"/>
      <c r="B15" s="147"/>
    </row>
    <row r="16" spans="1:2" ht="15.75" customHeight="1">
      <c r="A16" s="147"/>
      <c r="B16" s="147"/>
    </row>
    <row r="17" spans="1:2" ht="15.75" customHeight="1">
      <c r="A17" s="147"/>
      <c r="B17" s="147"/>
    </row>
    <row r="18" spans="1:2" ht="15.75" customHeight="1">
      <c r="A18" s="147"/>
      <c r="B18" s="147"/>
    </row>
    <row r="19" spans="1:2" ht="15.75" customHeight="1">
      <c r="A19" s="147"/>
      <c r="B19" s="147"/>
    </row>
    <row r="20" spans="1:2" ht="15.75" customHeight="1">
      <c r="A20" s="147"/>
      <c r="B20" s="147"/>
    </row>
    <row r="21" spans="1:2" ht="15.75" customHeight="1">
      <c r="A21" s="147"/>
      <c r="B21" s="147"/>
    </row>
    <row r="22" spans="1:2" ht="15.75" customHeight="1">
      <c r="A22" s="147"/>
      <c r="B22" s="147"/>
    </row>
    <row r="23" spans="1:2" ht="15.75" customHeight="1">
      <c r="A23" s="147"/>
      <c r="B23" s="147"/>
    </row>
    <row r="24" spans="1:2" ht="15.75" customHeight="1">
      <c r="A24" s="147"/>
      <c r="B24" s="147"/>
    </row>
    <row r="25" spans="1:2" ht="15.75" customHeight="1">
      <c r="A25" s="147"/>
      <c r="B25" s="147"/>
    </row>
    <row r="26" spans="1:2" ht="15.75" customHeight="1">
      <c r="A26" s="147"/>
      <c r="B26" s="147"/>
    </row>
    <row r="27" spans="1:2" ht="15.75" customHeight="1">
      <c r="A27" s="148"/>
      <c r="B27" s="148"/>
    </row>
    <row r="28" spans="1:2" ht="15.75" customHeight="1">
      <c r="A28" s="147"/>
      <c r="B28" s="147"/>
    </row>
    <row r="29" spans="1:2" ht="15.75" customHeight="1">
      <c r="A29" s="147"/>
      <c r="B29" s="147"/>
    </row>
    <row r="30" spans="1:2" ht="15.75" customHeight="1">
      <c r="A30" s="147"/>
      <c r="B30" s="147"/>
    </row>
    <row r="31" spans="1:2" ht="15.75" customHeight="1">
      <c r="A31" s="147"/>
      <c r="B31" s="147"/>
    </row>
    <row r="32" spans="1:2" ht="15.75" customHeight="1">
      <c r="A32" s="147"/>
      <c r="B32" s="147"/>
    </row>
    <row r="33" spans="1:2" ht="15.75" customHeight="1">
      <c r="A33" s="147"/>
      <c r="B33" s="147"/>
    </row>
    <row r="34" spans="1:2" ht="15.75" customHeight="1">
      <c r="A34" s="146"/>
      <c r="B34" s="146"/>
    </row>
    <row r="35" spans="1:2" ht="15.75" customHeight="1">
      <c r="A35" s="147"/>
      <c r="B35" s="147"/>
    </row>
    <row r="36" spans="1:2" ht="15.75" customHeight="1">
      <c r="A36" s="147"/>
      <c r="B36" s="147"/>
    </row>
    <row r="37" spans="1:2" ht="15.75" customHeight="1">
      <c r="A37" s="147"/>
      <c r="B37" s="147"/>
    </row>
    <row r="38" spans="1:2" ht="15.75" customHeight="1">
      <c r="A38" s="147"/>
      <c r="B38" s="147"/>
    </row>
    <row r="39" spans="1:2" ht="15.75" customHeight="1">
      <c r="A39" s="147"/>
      <c r="B39" s="147"/>
    </row>
    <row r="40" spans="1:2" ht="15.75" customHeight="1">
      <c r="A40" s="147"/>
      <c r="B40" s="147"/>
    </row>
    <row r="41" spans="1:2" ht="15.75" customHeight="1">
      <c r="A41" s="147"/>
      <c r="B41" s="147"/>
    </row>
    <row r="42" spans="1:2" ht="15.75" customHeight="1">
      <c r="A42" s="147"/>
      <c r="B42" s="147"/>
    </row>
    <row r="43" spans="1:2" ht="15.75" customHeight="1">
      <c r="A43" s="147"/>
      <c r="B43" s="147"/>
    </row>
    <row r="44" spans="1:2" ht="15.75" customHeight="1">
      <c r="A44" s="147"/>
      <c r="B44" s="147"/>
    </row>
    <row r="45" spans="1:2" ht="15.75" customHeight="1">
      <c r="A45" s="147"/>
      <c r="B45" s="147"/>
    </row>
    <row r="46" spans="1:2" s="143" customFormat="1" ht="15.75" customHeight="1">
      <c r="A46" s="149"/>
      <c r="B46" s="149"/>
    </row>
    <row r="47" spans="1:2" ht="15.75" customHeight="1">
      <c r="A47" s="147"/>
      <c r="B47" s="147"/>
    </row>
    <row r="48" spans="1:2" ht="15.75" customHeight="1">
      <c r="A48" s="147"/>
      <c r="B48" s="147"/>
    </row>
    <row r="49" spans="1:2" ht="15.75" customHeight="1">
      <c r="A49" s="147"/>
      <c r="B49" s="147"/>
    </row>
    <row r="50" spans="1:2" ht="15.75" customHeight="1">
      <c r="A50" s="147"/>
      <c r="B50" s="147"/>
    </row>
    <row r="51" spans="1:2" s="143" customFormat="1" ht="15.75" customHeight="1">
      <c r="A51" s="147"/>
      <c r="B51" s="147"/>
    </row>
    <row r="52" spans="1:2" s="143" customFormat="1" ht="15.75" customHeight="1">
      <c r="A52" s="147"/>
      <c r="B52" s="147"/>
    </row>
    <row r="53" spans="1:2" ht="15.75" customHeight="1">
      <c r="A53" s="149"/>
      <c r="B53" s="149"/>
    </row>
    <row r="54" spans="1:2" ht="36.75" customHeight="1">
      <c r="A54" s="543" t="s">
        <v>904</v>
      </c>
      <c r="B54" s="543"/>
    </row>
  </sheetData>
  <mergeCells count="5">
    <mergeCell ref="A2:B2"/>
    <mergeCell ref="A3:B3"/>
    <mergeCell ref="A54:B54"/>
    <mergeCell ref="A5:A6"/>
    <mergeCell ref="B5:B6"/>
  </mergeCells>
  <phoneticPr fontId="88" type="noConversion"/>
  <printOptions horizontalCentered="1"/>
  <pageMargins left="0.23622047244094499" right="0.23622047244094499" top="0.47" bottom="0" header="0.118110236220472" footer="3.9370078740157501E-2"/>
  <pageSetup paperSize="9" scale="85" fitToWidth="0" fitToHeight="0"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sheetPr>
    <tabColor rgb="FF7030A0"/>
    <pageSetUpPr fitToPage="1"/>
  </sheetPr>
  <dimension ref="A1:B100"/>
  <sheetViews>
    <sheetView showZeros="0" topLeftCell="A13" zoomScale="115" zoomScaleNormal="115" workbookViewId="0">
      <selection activeCell="B23" sqref="B23"/>
    </sheetView>
  </sheetViews>
  <sheetFormatPr defaultColWidth="10" defaultRowHeight="13.5"/>
  <cols>
    <col min="1" max="1" width="58.375" style="132" customWidth="1"/>
    <col min="2" max="2" width="27.875" style="132" customWidth="1"/>
    <col min="3" max="3" width="15.25" style="132" customWidth="1"/>
    <col min="4" max="16384" width="10" style="132"/>
  </cols>
  <sheetData>
    <row r="1" spans="1:2" ht="18.75">
      <c r="A1" s="471" t="s">
        <v>687</v>
      </c>
      <c r="B1" s="471"/>
    </row>
    <row r="2" spans="1:2" ht="22.5">
      <c r="A2" s="484" t="s">
        <v>905</v>
      </c>
      <c r="B2" s="484"/>
    </row>
    <row r="3" spans="1:2">
      <c r="A3" s="490" t="s">
        <v>365</v>
      </c>
      <c r="B3" s="490"/>
    </row>
    <row r="4" spans="1:2" ht="20.25" customHeight="1">
      <c r="A4" s="133"/>
      <c r="B4" s="134" t="s">
        <v>1</v>
      </c>
    </row>
    <row r="5" spans="1:2" ht="24" customHeight="1">
      <c r="A5" s="135" t="s">
        <v>64</v>
      </c>
      <c r="B5" s="136" t="s">
        <v>596</v>
      </c>
    </row>
    <row r="6" spans="1:2" ht="24" customHeight="1">
      <c r="A6" s="137" t="s">
        <v>902</v>
      </c>
      <c r="B6" s="138"/>
    </row>
    <row r="7" spans="1:2" s="131" customFormat="1" ht="20.100000000000001" customHeight="1">
      <c r="A7" s="139" t="s">
        <v>366</v>
      </c>
      <c r="B7" s="140"/>
    </row>
    <row r="8" spans="1:2" s="131" customFormat="1" ht="20.100000000000001" customHeight="1">
      <c r="A8" s="139" t="s">
        <v>367</v>
      </c>
      <c r="B8" s="140"/>
    </row>
    <row r="9" spans="1:2" s="131" customFormat="1" ht="20.100000000000001" customHeight="1">
      <c r="A9" s="139" t="s">
        <v>368</v>
      </c>
      <c r="B9" s="140"/>
    </row>
    <row r="10" spans="1:2" s="131" customFormat="1" ht="20.100000000000001" customHeight="1">
      <c r="A10" s="139" t="s">
        <v>369</v>
      </c>
      <c r="B10" s="140"/>
    </row>
    <row r="11" spans="1:2" s="131" customFormat="1" ht="20.100000000000001" customHeight="1">
      <c r="A11" s="139" t="s">
        <v>370</v>
      </c>
      <c r="B11" s="140"/>
    </row>
    <row r="12" spans="1:2" s="131" customFormat="1" ht="20.100000000000001" customHeight="1">
      <c r="A12" s="139" t="s">
        <v>371</v>
      </c>
      <c r="B12" s="140"/>
    </row>
    <row r="13" spans="1:2" s="131" customFormat="1" ht="20.100000000000001" customHeight="1">
      <c r="A13" s="139" t="s">
        <v>372</v>
      </c>
      <c r="B13" s="140"/>
    </row>
    <row r="14" spans="1:2" s="131" customFormat="1" ht="20.100000000000001" customHeight="1">
      <c r="A14" s="139" t="s">
        <v>373</v>
      </c>
      <c r="B14" s="140"/>
    </row>
    <row r="15" spans="1:2" s="131" customFormat="1" ht="20.100000000000001" customHeight="1">
      <c r="A15" s="139" t="s">
        <v>374</v>
      </c>
      <c r="B15" s="140"/>
    </row>
    <row r="16" spans="1:2" s="131" customFormat="1" ht="20.100000000000001" customHeight="1">
      <c r="A16" s="139" t="s">
        <v>688</v>
      </c>
      <c r="B16" s="140"/>
    </row>
    <row r="17" spans="1:2" s="131" customFormat="1" ht="20.100000000000001" customHeight="1">
      <c r="A17" s="139"/>
      <c r="B17" s="140"/>
    </row>
    <row r="18" spans="1:2" s="131" customFormat="1" ht="20.100000000000001" customHeight="1">
      <c r="A18" s="139"/>
      <c r="B18" s="140"/>
    </row>
    <row r="19" spans="1:2" s="131" customFormat="1" ht="20.100000000000001" customHeight="1">
      <c r="A19" s="139"/>
      <c r="B19" s="140"/>
    </row>
    <row r="20" spans="1:2" s="131" customFormat="1" ht="20.100000000000001" customHeight="1">
      <c r="A20" s="139"/>
      <c r="B20" s="140"/>
    </row>
    <row r="21" spans="1:2" s="131" customFormat="1" ht="20.100000000000001" customHeight="1">
      <c r="A21" s="139"/>
      <c r="B21" s="140"/>
    </row>
    <row r="22" spans="1:2" s="131" customFormat="1" ht="20.100000000000001" customHeight="1">
      <c r="A22" s="139"/>
      <c r="B22" s="140"/>
    </row>
    <row r="23" spans="1:2" s="131" customFormat="1" ht="20.100000000000001" customHeight="1">
      <c r="A23" s="139"/>
      <c r="B23" s="140"/>
    </row>
    <row r="24" spans="1:2" ht="20.100000000000001" customHeight="1">
      <c r="A24" s="141"/>
      <c r="B24" s="142"/>
    </row>
    <row r="25" spans="1:2" ht="20.100000000000001" customHeight="1">
      <c r="A25" s="141"/>
      <c r="B25" s="142"/>
    </row>
    <row r="26" spans="1:2" ht="20.100000000000001" customHeight="1">
      <c r="A26" s="141"/>
      <c r="B26" s="142"/>
    </row>
    <row r="27" spans="1:2" ht="20.100000000000001" customHeight="1">
      <c r="A27" s="545" t="s">
        <v>906</v>
      </c>
      <c r="B27" s="545"/>
    </row>
    <row r="28" spans="1:2" ht="20.100000000000001" customHeight="1">
      <c r="A28" s="132" t="s">
        <v>911</v>
      </c>
    </row>
    <row r="29" spans="1:2" ht="20.100000000000001" customHeight="1"/>
    <row r="30" spans="1:2" ht="20.100000000000001" customHeight="1"/>
    <row r="31" spans="1:2" ht="20.100000000000001" customHeight="1"/>
    <row r="32" spans="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51.75" customHeight="1"/>
    <row r="89" ht="21.6" customHeight="1"/>
    <row r="90" ht="21.6" customHeight="1"/>
    <row r="91" ht="21.6" customHeight="1"/>
    <row r="92" ht="21.6" customHeight="1"/>
    <row r="94" ht="20.100000000000001" customHeight="1"/>
    <row r="95" ht="20.100000000000001" customHeight="1"/>
    <row r="96" ht="51.75" customHeight="1"/>
    <row r="97" ht="21.6" customHeight="1"/>
    <row r="98" ht="21.6" customHeight="1"/>
    <row r="99" ht="21.6" customHeight="1"/>
    <row r="100" ht="21.6" customHeight="1"/>
  </sheetData>
  <mergeCells count="4">
    <mergeCell ref="A1:B1"/>
    <mergeCell ref="A2:B2"/>
    <mergeCell ref="A3:B3"/>
    <mergeCell ref="A27:B27"/>
  </mergeCells>
  <phoneticPr fontId="88" type="noConversion"/>
  <printOptions horizontalCentered="1"/>
  <pageMargins left="0.23622047244094499" right="0.23622047244094499" top="0.511811023622047" bottom="0.47244094488188998" header="0.31496062992126" footer="0.196850393700787"/>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sheetPr>
    <tabColor rgb="FF7030A0"/>
  </sheetPr>
  <dimension ref="A1:E27"/>
  <sheetViews>
    <sheetView showZeros="0" topLeftCell="A4" zoomScale="115" zoomScaleNormal="115" workbookViewId="0">
      <selection activeCell="A7" sqref="A7"/>
    </sheetView>
  </sheetViews>
  <sheetFormatPr defaultColWidth="9" defaultRowHeight="20.100000000000001" customHeight="1"/>
  <cols>
    <col min="1" max="1" width="37.875" style="94" customWidth="1"/>
    <col min="2" max="2" width="12.75" style="118" customWidth="1"/>
    <col min="3" max="3" width="32.5" style="96" customWidth="1"/>
    <col min="4" max="4" width="13.5" style="119" customWidth="1"/>
    <col min="5" max="5" width="13" style="98" customWidth="1"/>
    <col min="6" max="16384" width="9" style="98"/>
  </cols>
  <sheetData>
    <row r="1" spans="1:5" ht="20.100000000000001" customHeight="1">
      <c r="A1" s="471" t="s">
        <v>689</v>
      </c>
      <c r="B1" s="472"/>
      <c r="C1" s="471"/>
      <c r="D1" s="472"/>
    </row>
    <row r="2" spans="1:5" ht="29.25" customHeight="1">
      <c r="A2" s="484" t="s">
        <v>867</v>
      </c>
      <c r="B2" s="487"/>
      <c r="C2" s="484"/>
      <c r="D2" s="487"/>
    </row>
    <row r="3" spans="1:5" ht="20.100000000000001" customHeight="1">
      <c r="A3" s="541"/>
      <c r="B3" s="546"/>
      <c r="C3" s="541"/>
      <c r="D3" s="120" t="s">
        <v>1</v>
      </c>
    </row>
    <row r="4" spans="1:5" ht="24" customHeight="1">
      <c r="A4" s="100" t="s">
        <v>254</v>
      </c>
      <c r="B4" s="121" t="s">
        <v>59</v>
      </c>
      <c r="C4" s="100" t="s">
        <v>139</v>
      </c>
      <c r="D4" s="121" t="s">
        <v>59</v>
      </c>
    </row>
    <row r="5" spans="1:5" ht="24" customHeight="1">
      <c r="A5" s="122" t="s">
        <v>65</v>
      </c>
      <c r="B5" s="397">
        <f>SUM(B6,B19)</f>
        <v>1374.33</v>
      </c>
      <c r="C5" s="401" t="s">
        <v>65</v>
      </c>
      <c r="D5" s="397">
        <f>SUM(D6,D19)</f>
        <v>1374.33</v>
      </c>
      <c r="E5" s="95">
        <v>0</v>
      </c>
    </row>
    <row r="6" spans="1:5" ht="24" customHeight="1">
      <c r="A6" s="91" t="s">
        <v>66</v>
      </c>
      <c r="B6" s="397">
        <f>SUM(B7:B17)</f>
        <v>0</v>
      </c>
      <c r="C6" s="402" t="s">
        <v>67</v>
      </c>
      <c r="D6" s="397">
        <f>SUM(D7:D13)</f>
        <v>1374.33</v>
      </c>
      <c r="E6" s="95"/>
    </row>
    <row r="7" spans="1:5" ht="20.100000000000001" customHeight="1">
      <c r="A7" s="74" t="s">
        <v>445</v>
      </c>
      <c r="B7" s="387"/>
      <c r="C7" s="387" t="s">
        <v>446</v>
      </c>
      <c r="D7" s="387"/>
    </row>
    <row r="8" spans="1:5" ht="20.100000000000001" customHeight="1">
      <c r="A8" s="74" t="s">
        <v>690</v>
      </c>
      <c r="B8" s="387"/>
      <c r="C8" s="387" t="s">
        <v>478</v>
      </c>
      <c r="D8" s="398">
        <v>1357.72</v>
      </c>
    </row>
    <row r="9" spans="1:5" ht="20.100000000000001" customHeight="1">
      <c r="A9" s="74" t="s">
        <v>691</v>
      </c>
      <c r="B9" s="387"/>
      <c r="C9" s="387" t="s">
        <v>486</v>
      </c>
      <c r="D9" s="387"/>
    </row>
    <row r="10" spans="1:5" ht="20.100000000000001" customHeight="1">
      <c r="A10" s="74" t="s">
        <v>692</v>
      </c>
      <c r="B10" s="387"/>
      <c r="C10" s="387" t="s">
        <v>487</v>
      </c>
      <c r="D10" s="387"/>
    </row>
    <row r="11" spans="1:5" ht="20.100000000000001" customHeight="1">
      <c r="A11" s="74" t="s">
        <v>693</v>
      </c>
      <c r="B11" s="387"/>
      <c r="C11" s="387" t="s">
        <v>488</v>
      </c>
      <c r="D11" s="387">
        <v>13.12</v>
      </c>
    </row>
    <row r="12" spans="1:5" ht="20.100000000000001" customHeight="1">
      <c r="A12" s="74" t="s">
        <v>694</v>
      </c>
      <c r="B12" s="387"/>
      <c r="C12" s="387" t="s">
        <v>498</v>
      </c>
      <c r="D12" s="387"/>
    </row>
    <row r="13" spans="1:5" ht="20.100000000000001" customHeight="1">
      <c r="A13" s="74" t="s">
        <v>695</v>
      </c>
      <c r="B13" s="387"/>
      <c r="C13" s="381" t="s">
        <v>462</v>
      </c>
      <c r="D13" s="399">
        <v>3.49</v>
      </c>
    </row>
    <row r="14" spans="1:5" ht="20.100000000000001" customHeight="1">
      <c r="A14" s="74" t="s">
        <v>696</v>
      </c>
      <c r="B14" s="387"/>
      <c r="C14" s="387"/>
      <c r="D14" s="387"/>
    </row>
    <row r="15" spans="1:5" ht="20.100000000000001" customHeight="1">
      <c r="A15" s="74" t="s">
        <v>697</v>
      </c>
      <c r="B15" s="387"/>
      <c r="C15" s="387"/>
      <c r="D15" s="387"/>
    </row>
    <row r="16" spans="1:5" ht="20.100000000000001" customHeight="1">
      <c r="A16" s="124" t="s">
        <v>698</v>
      </c>
      <c r="B16" s="387"/>
      <c r="C16" s="387"/>
      <c r="D16" s="387"/>
    </row>
    <row r="17" spans="1:4" ht="20.100000000000001" customHeight="1">
      <c r="A17" s="74" t="s">
        <v>699</v>
      </c>
      <c r="B17" s="388"/>
      <c r="C17" s="403"/>
      <c r="D17" s="403"/>
    </row>
    <row r="18" spans="1:4" ht="20.100000000000001" customHeight="1">
      <c r="A18" s="74"/>
      <c r="B18" s="388"/>
      <c r="C18" s="403"/>
      <c r="D18" s="403"/>
    </row>
    <row r="19" spans="1:4" ht="20.100000000000001" customHeight="1">
      <c r="A19" s="91" t="s">
        <v>115</v>
      </c>
      <c r="B19" s="397">
        <f>SUM(B20,B21,B24)</f>
        <v>1374.33</v>
      </c>
      <c r="C19" s="404" t="s">
        <v>117</v>
      </c>
      <c r="D19" s="397">
        <f>SUM(D20,D21,D22,D23,D26)</f>
        <v>0</v>
      </c>
    </row>
    <row r="20" spans="1:4" ht="20.100000000000001" customHeight="1">
      <c r="A20" s="74" t="s">
        <v>118</v>
      </c>
      <c r="B20" s="389"/>
      <c r="C20" s="387" t="s">
        <v>467</v>
      </c>
      <c r="D20" s="389">
        <v>0</v>
      </c>
    </row>
    <row r="21" spans="1:4" ht="20.100000000000001" customHeight="1">
      <c r="A21" s="126" t="s">
        <v>700</v>
      </c>
      <c r="B21" s="389"/>
      <c r="C21" s="387" t="s">
        <v>468</v>
      </c>
      <c r="D21" s="389"/>
    </row>
    <row r="22" spans="1:4" ht="20.100000000000001" customHeight="1">
      <c r="A22" s="127" t="s">
        <v>701</v>
      </c>
      <c r="B22" s="389"/>
      <c r="C22" s="387" t="s">
        <v>470</v>
      </c>
      <c r="D22" s="389"/>
    </row>
    <row r="23" spans="1:4" ht="20.100000000000001" customHeight="1">
      <c r="A23" s="128" t="s">
        <v>130</v>
      </c>
      <c r="B23" s="405"/>
      <c r="C23" s="398" t="s">
        <v>569</v>
      </c>
      <c r="D23" s="389"/>
    </row>
    <row r="24" spans="1:4" ht="20.100000000000001" customHeight="1">
      <c r="A24" s="128" t="s">
        <v>702</v>
      </c>
      <c r="B24" s="405">
        <v>1374.33</v>
      </c>
      <c r="C24" s="406" t="s">
        <v>133</v>
      </c>
      <c r="D24" s="405"/>
    </row>
    <row r="25" spans="1:4" ht="20.100000000000001" customHeight="1">
      <c r="A25" s="128"/>
      <c r="B25" s="405"/>
      <c r="C25" s="407" t="s">
        <v>135</v>
      </c>
      <c r="D25" s="405"/>
    </row>
    <row r="26" spans="1:4" ht="20.100000000000001" customHeight="1">
      <c r="A26" s="128" t="s">
        <v>21</v>
      </c>
      <c r="B26" s="129"/>
      <c r="C26" s="128" t="s">
        <v>572</v>
      </c>
      <c r="D26" s="129"/>
    </row>
    <row r="27" spans="1:4" ht="35.1" customHeight="1">
      <c r="A27" s="547" t="s">
        <v>703</v>
      </c>
      <c r="B27" s="548"/>
      <c r="C27" s="547"/>
      <c r="D27" s="548"/>
    </row>
  </sheetData>
  <mergeCells count="5">
    <mergeCell ref="A1:B1"/>
    <mergeCell ref="C1:D1"/>
    <mergeCell ref="A2:D2"/>
    <mergeCell ref="A3:C3"/>
    <mergeCell ref="A27:D27"/>
  </mergeCells>
  <phoneticPr fontId="88"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sheetPr>
    <pageSetUpPr fitToPage="1"/>
  </sheetPr>
  <dimension ref="A1:D35"/>
  <sheetViews>
    <sheetView workbookViewId="0">
      <selection activeCell="E18" sqref="E18"/>
    </sheetView>
  </sheetViews>
  <sheetFormatPr defaultColWidth="9" defaultRowHeight="13.5"/>
  <cols>
    <col min="1" max="4" width="22" customWidth="1"/>
    <col min="5" max="5" width="28.875" customWidth="1"/>
  </cols>
  <sheetData>
    <row r="1" spans="1:4" ht="75.75" customHeight="1">
      <c r="A1" s="481" t="s">
        <v>892</v>
      </c>
      <c r="B1" s="481"/>
      <c r="C1" s="481"/>
      <c r="D1" s="481"/>
    </row>
    <row r="2" spans="1:4">
      <c r="A2" s="511" t="s">
        <v>907</v>
      </c>
      <c r="B2" s="512"/>
      <c r="C2" s="512"/>
      <c r="D2" s="512"/>
    </row>
    <row r="3" spans="1:4">
      <c r="A3" s="512"/>
      <c r="B3" s="512"/>
      <c r="C3" s="512"/>
      <c r="D3" s="512"/>
    </row>
    <row r="4" spans="1:4">
      <c r="A4" s="512"/>
      <c r="B4" s="512"/>
      <c r="C4" s="512"/>
      <c r="D4" s="512"/>
    </row>
    <row r="5" spans="1:4">
      <c r="A5" s="512"/>
      <c r="B5" s="512"/>
      <c r="C5" s="512"/>
      <c r="D5" s="512"/>
    </row>
    <row r="6" spans="1:4">
      <c r="A6" s="512"/>
      <c r="B6" s="512"/>
      <c r="C6" s="512"/>
      <c r="D6" s="512"/>
    </row>
    <row r="7" spans="1:4">
      <c r="A7" s="512"/>
      <c r="B7" s="512"/>
      <c r="C7" s="512"/>
      <c r="D7" s="512"/>
    </row>
    <row r="8" spans="1:4">
      <c r="A8" s="512"/>
      <c r="B8" s="512"/>
      <c r="C8" s="512"/>
      <c r="D8" s="512"/>
    </row>
    <row r="9" spans="1:4">
      <c r="A9" s="512"/>
      <c r="B9" s="512"/>
      <c r="C9" s="512"/>
      <c r="D9" s="512"/>
    </row>
    <row r="10" spans="1:4">
      <c r="A10" s="512"/>
      <c r="B10" s="512"/>
      <c r="C10" s="512"/>
      <c r="D10" s="512"/>
    </row>
    <row r="11" spans="1:4">
      <c r="A11" s="512"/>
      <c r="B11" s="512"/>
      <c r="C11" s="512"/>
      <c r="D11" s="512"/>
    </row>
    <row r="12" spans="1:4">
      <c r="A12" s="512"/>
      <c r="B12" s="512"/>
      <c r="C12" s="512"/>
      <c r="D12" s="512"/>
    </row>
    <row r="13" spans="1:4">
      <c r="A13" s="512"/>
      <c r="B13" s="512"/>
      <c r="C13" s="512"/>
      <c r="D13" s="512"/>
    </row>
    <row r="14" spans="1:4">
      <c r="A14" s="512"/>
      <c r="B14" s="512"/>
      <c r="C14" s="512"/>
      <c r="D14" s="512"/>
    </row>
    <row r="15" spans="1:4">
      <c r="A15" s="512"/>
      <c r="B15" s="512"/>
      <c r="C15" s="512"/>
      <c r="D15" s="512"/>
    </row>
    <row r="16" spans="1:4">
      <c r="A16" s="512"/>
      <c r="B16" s="512"/>
      <c r="C16" s="512"/>
      <c r="D16" s="512"/>
    </row>
    <row r="17" spans="1:4">
      <c r="A17" s="512"/>
      <c r="B17" s="512"/>
      <c r="C17" s="512"/>
      <c r="D17" s="512"/>
    </row>
    <row r="18" spans="1:4">
      <c r="A18" s="512"/>
      <c r="B18" s="512"/>
      <c r="C18" s="512"/>
      <c r="D18" s="512"/>
    </row>
    <row r="19" spans="1:4">
      <c r="A19" s="512"/>
      <c r="B19" s="512"/>
      <c r="C19" s="512"/>
      <c r="D19" s="512"/>
    </row>
    <row r="20" spans="1:4">
      <c r="A20" s="512"/>
      <c r="B20" s="512"/>
      <c r="C20" s="512"/>
      <c r="D20" s="512"/>
    </row>
    <row r="21" spans="1:4">
      <c r="A21" s="512"/>
      <c r="B21" s="512"/>
      <c r="C21" s="512"/>
      <c r="D21" s="512"/>
    </row>
    <row r="22" spans="1:4">
      <c r="A22" s="512"/>
      <c r="B22" s="512"/>
      <c r="C22" s="512"/>
      <c r="D22" s="512"/>
    </row>
    <row r="23" spans="1:4">
      <c r="A23" s="512"/>
      <c r="B23" s="512"/>
      <c r="C23" s="512"/>
      <c r="D23" s="512"/>
    </row>
    <row r="24" spans="1:4">
      <c r="A24" s="512"/>
      <c r="B24" s="512"/>
      <c r="C24" s="512"/>
      <c r="D24" s="512"/>
    </row>
    <row r="25" spans="1:4">
      <c r="A25" s="512"/>
      <c r="B25" s="512"/>
      <c r="C25" s="512"/>
      <c r="D25" s="512"/>
    </row>
    <row r="26" spans="1:4">
      <c r="A26" s="512"/>
      <c r="B26" s="512"/>
      <c r="C26" s="512"/>
      <c r="D26" s="512"/>
    </row>
    <row r="27" spans="1:4" ht="66.75" customHeight="1">
      <c r="A27" s="512"/>
      <c r="B27" s="512"/>
      <c r="C27" s="512"/>
      <c r="D27" s="512"/>
    </row>
    <row r="28" spans="1:4" ht="14.25" hidden="1" customHeight="1">
      <c r="A28" s="512"/>
      <c r="B28" s="512"/>
      <c r="C28" s="512"/>
      <c r="D28" s="512"/>
    </row>
    <row r="29" spans="1:4" ht="14.25" hidden="1" customHeight="1">
      <c r="A29" s="512"/>
      <c r="B29" s="512"/>
      <c r="C29" s="512"/>
      <c r="D29" s="512"/>
    </row>
    <row r="30" spans="1:4" ht="14.25" hidden="1" customHeight="1">
      <c r="A30" s="512"/>
      <c r="B30" s="512"/>
      <c r="C30" s="512"/>
      <c r="D30" s="512"/>
    </row>
    <row r="31" spans="1:4" ht="14.25" hidden="1" customHeight="1">
      <c r="A31" s="512"/>
      <c r="B31" s="512"/>
      <c r="C31" s="512"/>
      <c r="D31" s="512"/>
    </row>
    <row r="32" spans="1:4" ht="14.25" hidden="1" customHeight="1">
      <c r="A32" s="512"/>
      <c r="B32" s="512"/>
      <c r="C32" s="512"/>
      <c r="D32" s="512"/>
    </row>
    <row r="33" spans="1:4" ht="14.25" hidden="1" customHeight="1">
      <c r="A33" s="512"/>
      <c r="B33" s="512"/>
      <c r="C33" s="512"/>
      <c r="D33" s="512"/>
    </row>
    <row r="34" spans="1:4" ht="14.25" hidden="1" customHeight="1">
      <c r="A34" s="512"/>
      <c r="B34" s="512"/>
      <c r="C34" s="512"/>
      <c r="D34" s="512"/>
    </row>
    <row r="35" spans="1:4" ht="18.75" customHeight="1">
      <c r="A35" s="512"/>
      <c r="B35" s="512"/>
      <c r="C35" s="512"/>
      <c r="D35" s="512"/>
    </row>
  </sheetData>
  <mergeCells count="2">
    <mergeCell ref="A1:D1"/>
    <mergeCell ref="A2:D35"/>
  </mergeCells>
  <phoneticPr fontId="88" type="noConversion"/>
  <pageMargins left="0.70866141732283505" right="0.70866141732283505" top="1.37795275590551" bottom="0.74803149606299202" header="0.31496062992126" footer="0.31496062992126"/>
  <pageSetup paperSize="9" scale="97" orientation="portrait"/>
</worksheet>
</file>

<file path=xl/worksheets/sheet27.xml><?xml version="1.0" encoding="utf-8"?>
<worksheet xmlns="http://schemas.openxmlformats.org/spreadsheetml/2006/main" xmlns:r="http://schemas.openxmlformats.org/officeDocument/2006/relationships">
  <sheetPr>
    <tabColor rgb="FF7030A0"/>
  </sheetPr>
  <dimension ref="A1:D17"/>
  <sheetViews>
    <sheetView workbookViewId="0">
      <selection activeCell="A15" sqref="A15:B15"/>
    </sheetView>
  </sheetViews>
  <sheetFormatPr defaultRowHeight="20.100000000000001" customHeight="1"/>
  <cols>
    <col min="1" max="1" width="70.75" style="112" customWidth="1"/>
    <col min="2" max="2" width="30.375" style="97" customWidth="1"/>
    <col min="3" max="16384" width="9" style="98"/>
  </cols>
  <sheetData>
    <row r="1" spans="1:4" ht="20.100000000000001" customHeight="1">
      <c r="A1" s="471" t="s">
        <v>704</v>
      </c>
      <c r="B1" s="471"/>
    </row>
    <row r="2" spans="1:4" ht="35.25" customHeight="1">
      <c r="A2" s="484" t="s">
        <v>868</v>
      </c>
      <c r="B2" s="484"/>
      <c r="D2" s="113"/>
    </row>
    <row r="3" spans="1:4" ht="20.100000000000001" customHeight="1">
      <c r="A3" s="114"/>
      <c r="B3" s="99" t="s">
        <v>1</v>
      </c>
    </row>
    <row r="4" spans="1:4" ht="24" customHeight="1">
      <c r="A4" s="115" t="s">
        <v>139</v>
      </c>
      <c r="B4" s="115" t="s">
        <v>596</v>
      </c>
    </row>
    <row r="5" spans="1:4" ht="21.75" customHeight="1">
      <c r="A5" s="116" t="s">
        <v>67</v>
      </c>
      <c r="B5" s="397">
        <v>1374.33</v>
      </c>
    </row>
    <row r="6" spans="1:4" ht="20.100000000000001" customHeight="1">
      <c r="A6" s="117" t="s">
        <v>478</v>
      </c>
      <c r="B6" s="398">
        <v>1357.72</v>
      </c>
    </row>
    <row r="7" spans="1:4" ht="20.100000000000001" customHeight="1">
      <c r="A7" s="117" t="s">
        <v>479</v>
      </c>
      <c r="B7" s="398"/>
    </row>
    <row r="8" spans="1:4" ht="20.100000000000001" customHeight="1">
      <c r="A8" s="117" t="s">
        <v>484</v>
      </c>
      <c r="B8" s="398">
        <v>1357.72</v>
      </c>
    </row>
    <row r="9" spans="1:4" ht="20.100000000000001" customHeight="1">
      <c r="A9" s="117" t="s">
        <v>488</v>
      </c>
      <c r="B9" s="398">
        <v>13.12</v>
      </c>
    </row>
    <row r="10" spans="1:4" ht="20.100000000000001" customHeight="1">
      <c r="A10" s="117" t="s">
        <v>493</v>
      </c>
      <c r="B10" s="398">
        <v>13.12</v>
      </c>
    </row>
    <row r="11" spans="1:4" ht="20.100000000000001" customHeight="1">
      <c r="A11" s="117" t="s">
        <v>494</v>
      </c>
      <c r="B11" s="398"/>
    </row>
    <row r="12" spans="1:4" ht="20.100000000000001" customHeight="1">
      <c r="A12" s="117" t="s">
        <v>495</v>
      </c>
      <c r="B12" s="398">
        <v>13.12</v>
      </c>
    </row>
    <row r="13" spans="1:4" ht="20.100000000000001" customHeight="1">
      <c r="A13" s="117" t="s">
        <v>496</v>
      </c>
      <c r="B13" s="398"/>
    </row>
    <row r="14" spans="1:4" ht="20.100000000000001" customHeight="1">
      <c r="A14" s="117" t="s">
        <v>497</v>
      </c>
      <c r="B14" s="398"/>
    </row>
    <row r="15" spans="1:4" ht="20.100000000000001" customHeight="1">
      <c r="A15" s="381" t="s">
        <v>462</v>
      </c>
      <c r="B15" s="399">
        <v>3.49</v>
      </c>
    </row>
    <row r="16" spans="1:4" ht="20.100000000000001" customHeight="1">
      <c r="A16" s="400" t="s">
        <v>880</v>
      </c>
      <c r="B16" s="398">
        <v>3.49</v>
      </c>
    </row>
    <row r="17" spans="1:2" ht="35.1" customHeight="1">
      <c r="A17" s="549" t="s">
        <v>705</v>
      </c>
      <c r="B17" s="549"/>
    </row>
  </sheetData>
  <mergeCells count="3">
    <mergeCell ref="A1:B1"/>
    <mergeCell ref="A2:B2"/>
    <mergeCell ref="A17:B17"/>
  </mergeCells>
  <phoneticPr fontId="88" type="noConversion"/>
  <printOptions horizontalCentered="1"/>
  <pageMargins left="0.23622047244094499" right="0.23622047244094499"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sheetPr>
    <tabColor rgb="FF7030A0"/>
  </sheetPr>
  <dimension ref="A1:E17"/>
  <sheetViews>
    <sheetView showZeros="0" topLeftCell="A13" zoomScale="115" zoomScaleNormal="115" workbookViewId="0">
      <selection activeCell="C21" sqref="C21"/>
    </sheetView>
  </sheetViews>
  <sheetFormatPr defaultColWidth="9" defaultRowHeight="20.100000000000001" customHeight="1"/>
  <cols>
    <col min="1" max="1" width="39.25" style="94" customWidth="1"/>
    <col min="2" max="2" width="11.875" style="95" customWidth="1"/>
    <col min="3" max="3" width="40.125" style="96" customWidth="1"/>
    <col min="4" max="4" width="11.625" style="97" customWidth="1"/>
    <col min="5" max="5" width="13" style="98" customWidth="1"/>
    <col min="6" max="16384" width="9" style="98"/>
  </cols>
  <sheetData>
    <row r="1" spans="1:5" ht="20.100000000000001" customHeight="1">
      <c r="A1" s="471" t="s">
        <v>706</v>
      </c>
      <c r="B1" s="471"/>
      <c r="C1" s="471"/>
      <c r="D1" s="471"/>
    </row>
    <row r="2" spans="1:5" ht="29.25" customHeight="1">
      <c r="A2" s="484" t="s">
        <v>869</v>
      </c>
      <c r="B2" s="484"/>
      <c r="C2" s="484"/>
      <c r="D2" s="484"/>
    </row>
    <row r="3" spans="1:5" ht="20.100000000000001" customHeight="1">
      <c r="A3" s="541"/>
      <c r="B3" s="541"/>
      <c r="C3" s="541"/>
      <c r="D3" s="99" t="s">
        <v>1</v>
      </c>
    </row>
    <row r="4" spans="1:5" ht="24" customHeight="1">
      <c r="A4" s="100" t="s">
        <v>501</v>
      </c>
      <c r="B4" s="101" t="s">
        <v>59</v>
      </c>
      <c r="C4" s="100" t="s">
        <v>139</v>
      </c>
      <c r="D4" s="101" t="s">
        <v>59</v>
      </c>
    </row>
    <row r="5" spans="1:5" ht="33.75" customHeight="1">
      <c r="A5" s="102" t="s">
        <v>622</v>
      </c>
      <c r="B5" s="92">
        <f>SUM(B6:B13)</f>
        <v>0</v>
      </c>
      <c r="C5" s="103" t="s">
        <v>623</v>
      </c>
      <c r="D5" s="92">
        <f>SUM(D6:D15)</f>
        <v>0</v>
      </c>
      <c r="E5" s="95"/>
    </row>
    <row r="6" spans="1:5" ht="33.75" customHeight="1">
      <c r="A6" s="104" t="s">
        <v>502</v>
      </c>
      <c r="B6" s="75"/>
      <c r="C6" s="105" t="s">
        <v>188</v>
      </c>
      <c r="D6" s="75"/>
      <c r="E6" s="106"/>
    </row>
    <row r="7" spans="1:5" ht="33.75" customHeight="1">
      <c r="A7" s="104" t="s">
        <v>503</v>
      </c>
      <c r="B7" s="107"/>
      <c r="C7" s="108" t="s">
        <v>189</v>
      </c>
      <c r="D7" s="107"/>
      <c r="E7" s="106"/>
    </row>
    <row r="8" spans="1:5" ht="33.75" customHeight="1">
      <c r="A8" s="104" t="s">
        <v>507</v>
      </c>
      <c r="B8" s="107"/>
      <c r="C8" s="108" t="s">
        <v>506</v>
      </c>
      <c r="D8" s="107"/>
    </row>
    <row r="9" spans="1:5" ht="33.75" customHeight="1">
      <c r="A9" s="104" t="s">
        <v>509</v>
      </c>
      <c r="B9" s="107"/>
      <c r="C9" s="108" t="s">
        <v>215</v>
      </c>
      <c r="D9" s="107"/>
    </row>
    <row r="10" spans="1:5" ht="33.75" customHeight="1">
      <c r="A10" s="104" t="s">
        <v>510</v>
      </c>
      <c r="B10" s="107"/>
      <c r="C10" s="108" t="s">
        <v>229</v>
      </c>
      <c r="D10" s="107"/>
    </row>
    <row r="11" spans="1:5" ht="33.75" customHeight="1">
      <c r="A11" s="104" t="s">
        <v>511</v>
      </c>
      <c r="B11" s="107"/>
      <c r="C11" s="108" t="s">
        <v>230</v>
      </c>
      <c r="D11" s="75"/>
    </row>
    <row r="12" spans="1:5" ht="33.75" customHeight="1">
      <c r="A12" s="104" t="s">
        <v>513</v>
      </c>
      <c r="B12" s="107"/>
      <c r="C12" s="108" t="s">
        <v>231</v>
      </c>
      <c r="D12" s="107"/>
    </row>
    <row r="13" spans="1:5" ht="33.75" customHeight="1">
      <c r="A13" s="104" t="s">
        <v>514</v>
      </c>
      <c r="B13" s="107"/>
      <c r="C13" s="108" t="s">
        <v>237</v>
      </c>
      <c r="D13" s="107"/>
    </row>
    <row r="14" spans="1:5" ht="33.75" customHeight="1">
      <c r="A14" s="109"/>
      <c r="B14" s="110"/>
      <c r="C14" s="108" t="s">
        <v>515</v>
      </c>
      <c r="D14" s="107"/>
    </row>
    <row r="15" spans="1:5" ht="33.75" customHeight="1">
      <c r="A15" s="109"/>
      <c r="B15" s="111"/>
      <c r="C15" s="108" t="s">
        <v>516</v>
      </c>
      <c r="D15" s="75"/>
    </row>
    <row r="16" spans="1:5" ht="27" customHeight="1">
      <c r="A16" s="547" t="s">
        <v>707</v>
      </c>
      <c r="B16" s="547"/>
      <c r="C16" s="547"/>
      <c r="D16" s="547"/>
    </row>
    <row r="17" spans="1:1" ht="20.100000000000001" customHeight="1">
      <c r="A17" s="94" t="s">
        <v>911</v>
      </c>
    </row>
  </sheetData>
  <mergeCells count="5">
    <mergeCell ref="A1:B1"/>
    <mergeCell ref="C1:D1"/>
    <mergeCell ref="A2:D2"/>
    <mergeCell ref="A3:C3"/>
    <mergeCell ref="A16:D16"/>
  </mergeCells>
  <phoneticPr fontId="88" type="noConversion"/>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9.xml><?xml version="1.0" encoding="utf-8"?>
<worksheet xmlns="http://schemas.openxmlformats.org/spreadsheetml/2006/main" xmlns:r="http://schemas.openxmlformats.org/officeDocument/2006/relationships">
  <sheetPr>
    <tabColor rgb="FF7030A0"/>
  </sheetPr>
  <dimension ref="A1:F23"/>
  <sheetViews>
    <sheetView showZeros="0" topLeftCell="A19" zoomScale="115" zoomScaleNormal="115" workbookViewId="0">
      <selection activeCell="C29" sqref="C29"/>
    </sheetView>
  </sheetViews>
  <sheetFormatPr defaultColWidth="12.75" defaultRowHeight="13.5"/>
  <cols>
    <col min="1" max="1" width="29.625" style="50" customWidth="1"/>
    <col min="2" max="2" width="13.5" style="59" customWidth="1"/>
    <col min="3" max="3" width="35.5" style="60" customWidth="1"/>
    <col min="4" max="4" width="13.5" style="61" customWidth="1"/>
    <col min="5" max="5" width="9" style="50" customWidth="1"/>
    <col min="6" max="6" width="11.25" style="50" customWidth="1"/>
    <col min="7" max="250" width="9" style="50" customWidth="1"/>
    <col min="251" max="251" width="29.625" style="50" customWidth="1"/>
    <col min="252" max="252" width="12.75" style="50"/>
    <col min="253" max="253" width="29.75" style="50" customWidth="1"/>
    <col min="254" max="254" width="17" style="50" customWidth="1"/>
    <col min="255" max="255" width="37" style="50" customWidth="1"/>
    <col min="256" max="256" width="17.375" style="50" customWidth="1"/>
    <col min="257" max="506" width="9" style="50" customWidth="1"/>
    <col min="507" max="507" width="29.625" style="50" customWidth="1"/>
    <col min="508" max="508" width="12.75" style="50"/>
    <col min="509" max="509" width="29.75" style="50" customWidth="1"/>
    <col min="510" max="510" width="17" style="50" customWidth="1"/>
    <col min="511" max="511" width="37" style="50" customWidth="1"/>
    <col min="512" max="512" width="17.375" style="50" customWidth="1"/>
    <col min="513" max="762" width="9" style="50" customWidth="1"/>
    <col min="763" max="763" width="29.625" style="50" customWidth="1"/>
    <col min="764" max="764" width="12.75" style="50"/>
    <col min="765" max="765" width="29.75" style="50" customWidth="1"/>
    <col min="766" max="766" width="17" style="50" customWidth="1"/>
    <col min="767" max="767" width="37" style="50" customWidth="1"/>
    <col min="768" max="768" width="17.375" style="50" customWidth="1"/>
    <col min="769" max="1018" width="9" style="50" customWidth="1"/>
    <col min="1019" max="1019" width="29.625" style="50" customWidth="1"/>
    <col min="1020" max="1020" width="12.75" style="50"/>
    <col min="1021" max="1021" width="29.75" style="50" customWidth="1"/>
    <col min="1022" max="1022" width="17" style="50" customWidth="1"/>
    <col min="1023" max="1023" width="37" style="50" customWidth="1"/>
    <col min="1024" max="1024" width="17.375" style="50" customWidth="1"/>
    <col min="1025" max="1274" width="9" style="50" customWidth="1"/>
    <col min="1275" max="1275" width="29.625" style="50" customWidth="1"/>
    <col min="1276" max="1276" width="12.75" style="50"/>
    <col min="1277" max="1277" width="29.75" style="50" customWidth="1"/>
    <col min="1278" max="1278" width="17" style="50" customWidth="1"/>
    <col min="1279" max="1279" width="37" style="50" customWidth="1"/>
    <col min="1280" max="1280" width="17.375" style="50" customWidth="1"/>
    <col min="1281" max="1530" width="9" style="50" customWidth="1"/>
    <col min="1531" max="1531" width="29.625" style="50" customWidth="1"/>
    <col min="1532" max="1532" width="12.75" style="50"/>
    <col min="1533" max="1533" width="29.75" style="50" customWidth="1"/>
    <col min="1534" max="1534" width="17" style="50" customWidth="1"/>
    <col min="1535" max="1535" width="37" style="50" customWidth="1"/>
    <col min="1536" max="1536" width="17.375" style="50" customWidth="1"/>
    <col min="1537" max="1786" width="9" style="50" customWidth="1"/>
    <col min="1787" max="1787" width="29.625" style="50" customWidth="1"/>
    <col min="1788" max="1788" width="12.75" style="50"/>
    <col min="1789" max="1789" width="29.75" style="50" customWidth="1"/>
    <col min="1790" max="1790" width="17" style="50" customWidth="1"/>
    <col min="1791" max="1791" width="37" style="50" customWidth="1"/>
    <col min="1792" max="1792" width="17.375" style="50" customWidth="1"/>
    <col min="1793" max="2042" width="9" style="50" customWidth="1"/>
    <col min="2043" max="2043" width="29.625" style="50" customWidth="1"/>
    <col min="2044" max="2044" width="12.75" style="50"/>
    <col min="2045" max="2045" width="29.75" style="50" customWidth="1"/>
    <col min="2046" max="2046" width="17" style="50" customWidth="1"/>
    <col min="2047" max="2047" width="37" style="50" customWidth="1"/>
    <col min="2048" max="2048" width="17.375" style="50" customWidth="1"/>
    <col min="2049" max="2298" width="9" style="50" customWidth="1"/>
    <col min="2299" max="2299" width="29.625" style="50" customWidth="1"/>
    <col min="2300" max="2300" width="12.75" style="50"/>
    <col min="2301" max="2301" width="29.75" style="50" customWidth="1"/>
    <col min="2302" max="2302" width="17" style="50" customWidth="1"/>
    <col min="2303" max="2303" width="37" style="50" customWidth="1"/>
    <col min="2304" max="2304" width="17.375" style="50" customWidth="1"/>
    <col min="2305" max="2554" width="9" style="50" customWidth="1"/>
    <col min="2555" max="2555" width="29.625" style="50" customWidth="1"/>
    <col min="2556" max="2556" width="12.75" style="50"/>
    <col min="2557" max="2557" width="29.75" style="50" customWidth="1"/>
    <col min="2558" max="2558" width="17" style="50" customWidth="1"/>
    <col min="2559" max="2559" width="37" style="50" customWidth="1"/>
    <col min="2560" max="2560" width="17.375" style="50" customWidth="1"/>
    <col min="2561" max="2810" width="9" style="50" customWidth="1"/>
    <col min="2811" max="2811" width="29.625" style="50" customWidth="1"/>
    <col min="2812" max="2812" width="12.75" style="50"/>
    <col min="2813" max="2813" width="29.75" style="50" customWidth="1"/>
    <col min="2814" max="2814" width="17" style="50" customWidth="1"/>
    <col min="2815" max="2815" width="37" style="50" customWidth="1"/>
    <col min="2816" max="2816" width="17.375" style="50" customWidth="1"/>
    <col min="2817" max="3066" width="9" style="50" customWidth="1"/>
    <col min="3067" max="3067" width="29.625" style="50" customWidth="1"/>
    <col min="3068" max="3068" width="12.75" style="50"/>
    <col min="3069" max="3069" width="29.75" style="50" customWidth="1"/>
    <col min="3070" max="3070" width="17" style="50" customWidth="1"/>
    <col min="3071" max="3071" width="37" style="50" customWidth="1"/>
    <col min="3072" max="3072" width="17.375" style="50" customWidth="1"/>
    <col min="3073" max="3322" width="9" style="50" customWidth="1"/>
    <col min="3323" max="3323" width="29.625" style="50" customWidth="1"/>
    <col min="3324" max="3324" width="12.75" style="50"/>
    <col min="3325" max="3325" width="29.75" style="50" customWidth="1"/>
    <col min="3326" max="3326" width="17" style="50" customWidth="1"/>
    <col min="3327" max="3327" width="37" style="50" customWidth="1"/>
    <col min="3328" max="3328" width="17.375" style="50" customWidth="1"/>
    <col min="3329" max="3578" width="9" style="50" customWidth="1"/>
    <col min="3579" max="3579" width="29.625" style="50" customWidth="1"/>
    <col min="3580" max="3580" width="12.75" style="50"/>
    <col min="3581" max="3581" width="29.75" style="50" customWidth="1"/>
    <col min="3582" max="3582" width="17" style="50" customWidth="1"/>
    <col min="3583" max="3583" width="37" style="50" customWidth="1"/>
    <col min="3584" max="3584" width="17.375" style="50" customWidth="1"/>
    <col min="3585" max="3834" width="9" style="50" customWidth="1"/>
    <col min="3835" max="3835" width="29.625" style="50" customWidth="1"/>
    <col min="3836" max="3836" width="12.75" style="50"/>
    <col min="3837" max="3837" width="29.75" style="50" customWidth="1"/>
    <col min="3838" max="3838" width="17" style="50" customWidth="1"/>
    <col min="3839" max="3839" width="37" style="50" customWidth="1"/>
    <col min="3840" max="3840" width="17.375" style="50" customWidth="1"/>
    <col min="3841" max="4090" width="9" style="50" customWidth="1"/>
    <col min="4091" max="4091" width="29.625" style="50" customWidth="1"/>
    <col min="4092" max="4092" width="12.75" style="50"/>
    <col min="4093" max="4093" width="29.75" style="50" customWidth="1"/>
    <col min="4094" max="4094" width="17" style="50" customWidth="1"/>
    <col min="4095" max="4095" width="37" style="50" customWidth="1"/>
    <col min="4096" max="4096" width="17.375" style="50" customWidth="1"/>
    <col min="4097" max="4346" width="9" style="50" customWidth="1"/>
    <col min="4347" max="4347" width="29.625" style="50" customWidth="1"/>
    <col min="4348" max="4348" width="12.75" style="50"/>
    <col min="4349" max="4349" width="29.75" style="50" customWidth="1"/>
    <col min="4350" max="4350" width="17" style="50" customWidth="1"/>
    <col min="4351" max="4351" width="37" style="50" customWidth="1"/>
    <col min="4352" max="4352" width="17.375" style="50" customWidth="1"/>
    <col min="4353" max="4602" width="9" style="50" customWidth="1"/>
    <col min="4603" max="4603" width="29.625" style="50" customWidth="1"/>
    <col min="4604" max="4604" width="12.75" style="50"/>
    <col min="4605" max="4605" width="29.75" style="50" customWidth="1"/>
    <col min="4606" max="4606" width="17" style="50" customWidth="1"/>
    <col min="4607" max="4607" width="37" style="50" customWidth="1"/>
    <col min="4608" max="4608" width="17.375" style="50" customWidth="1"/>
    <col min="4609" max="4858" width="9" style="50" customWidth="1"/>
    <col min="4859" max="4859" width="29.625" style="50" customWidth="1"/>
    <col min="4860" max="4860" width="12.75" style="50"/>
    <col min="4861" max="4861" width="29.75" style="50" customWidth="1"/>
    <col min="4862" max="4862" width="17" style="50" customWidth="1"/>
    <col min="4863" max="4863" width="37" style="50" customWidth="1"/>
    <col min="4864" max="4864" width="17.375" style="50" customWidth="1"/>
    <col min="4865" max="5114" width="9" style="50" customWidth="1"/>
    <col min="5115" max="5115" width="29.625" style="50" customWidth="1"/>
    <col min="5116" max="5116" width="12.75" style="50"/>
    <col min="5117" max="5117" width="29.75" style="50" customWidth="1"/>
    <col min="5118" max="5118" width="17" style="50" customWidth="1"/>
    <col min="5119" max="5119" width="37" style="50" customWidth="1"/>
    <col min="5120" max="5120" width="17.375" style="50" customWidth="1"/>
    <col min="5121" max="5370" width="9" style="50" customWidth="1"/>
    <col min="5371" max="5371" width="29.625" style="50" customWidth="1"/>
    <col min="5372" max="5372" width="12.75" style="50"/>
    <col min="5373" max="5373" width="29.75" style="50" customWidth="1"/>
    <col min="5374" max="5374" width="17" style="50" customWidth="1"/>
    <col min="5375" max="5375" width="37" style="50" customWidth="1"/>
    <col min="5376" max="5376" width="17.375" style="50" customWidth="1"/>
    <col min="5377" max="5626" width="9" style="50" customWidth="1"/>
    <col min="5627" max="5627" width="29.625" style="50" customWidth="1"/>
    <col min="5628" max="5628" width="12.75" style="50"/>
    <col min="5629" max="5629" width="29.75" style="50" customWidth="1"/>
    <col min="5630" max="5630" width="17" style="50" customWidth="1"/>
    <col min="5631" max="5631" width="37" style="50" customWidth="1"/>
    <col min="5632" max="5632" width="17.375" style="50" customWidth="1"/>
    <col min="5633" max="5882" width="9" style="50" customWidth="1"/>
    <col min="5883" max="5883" width="29.625" style="50" customWidth="1"/>
    <col min="5884" max="5884" width="12.75" style="50"/>
    <col min="5885" max="5885" width="29.75" style="50" customWidth="1"/>
    <col min="5886" max="5886" width="17" style="50" customWidth="1"/>
    <col min="5887" max="5887" width="37" style="50" customWidth="1"/>
    <col min="5888" max="5888" width="17.375" style="50" customWidth="1"/>
    <col min="5889" max="6138" width="9" style="50" customWidth="1"/>
    <col min="6139" max="6139" width="29.625" style="50" customWidth="1"/>
    <col min="6140" max="6140" width="12.75" style="50"/>
    <col min="6141" max="6141" width="29.75" style="50" customWidth="1"/>
    <col min="6142" max="6142" width="17" style="50" customWidth="1"/>
    <col min="6143" max="6143" width="37" style="50" customWidth="1"/>
    <col min="6144" max="6144" width="17.375" style="50" customWidth="1"/>
    <col min="6145" max="6394" width="9" style="50" customWidth="1"/>
    <col min="6395" max="6395" width="29.625" style="50" customWidth="1"/>
    <col min="6396" max="6396" width="12.75" style="50"/>
    <col min="6397" max="6397" width="29.75" style="50" customWidth="1"/>
    <col min="6398" max="6398" width="17" style="50" customWidth="1"/>
    <col min="6399" max="6399" width="37" style="50" customWidth="1"/>
    <col min="6400" max="6400" width="17.375" style="50" customWidth="1"/>
    <col min="6401" max="6650" width="9" style="50" customWidth="1"/>
    <col min="6651" max="6651" width="29.625" style="50" customWidth="1"/>
    <col min="6652" max="6652" width="12.75" style="50"/>
    <col min="6653" max="6653" width="29.75" style="50" customWidth="1"/>
    <col min="6654" max="6654" width="17" style="50" customWidth="1"/>
    <col min="6655" max="6655" width="37" style="50" customWidth="1"/>
    <col min="6656" max="6656" width="17.375" style="50" customWidth="1"/>
    <col min="6657" max="6906" width="9" style="50" customWidth="1"/>
    <col min="6907" max="6907" width="29.625" style="50" customWidth="1"/>
    <col min="6908" max="6908" width="12.75" style="50"/>
    <col min="6909" max="6909" width="29.75" style="50" customWidth="1"/>
    <col min="6910" max="6910" width="17" style="50" customWidth="1"/>
    <col min="6911" max="6911" width="37" style="50" customWidth="1"/>
    <col min="6912" max="6912" width="17.375" style="50" customWidth="1"/>
    <col min="6913" max="7162" width="9" style="50" customWidth="1"/>
    <col min="7163" max="7163" width="29.625" style="50" customWidth="1"/>
    <col min="7164" max="7164" width="12.75" style="50"/>
    <col min="7165" max="7165" width="29.75" style="50" customWidth="1"/>
    <col min="7166" max="7166" width="17" style="50" customWidth="1"/>
    <col min="7167" max="7167" width="37" style="50" customWidth="1"/>
    <col min="7168" max="7168" width="17.375" style="50" customWidth="1"/>
    <col min="7169" max="7418" width="9" style="50" customWidth="1"/>
    <col min="7419" max="7419" width="29.625" style="50" customWidth="1"/>
    <col min="7420" max="7420" width="12.75" style="50"/>
    <col min="7421" max="7421" width="29.75" style="50" customWidth="1"/>
    <col min="7422" max="7422" width="17" style="50" customWidth="1"/>
    <col min="7423" max="7423" width="37" style="50" customWidth="1"/>
    <col min="7424" max="7424" width="17.375" style="50" customWidth="1"/>
    <col min="7425" max="7674" width="9" style="50" customWidth="1"/>
    <col min="7675" max="7675" width="29.625" style="50" customWidth="1"/>
    <col min="7676" max="7676" width="12.75" style="50"/>
    <col min="7677" max="7677" width="29.75" style="50" customWidth="1"/>
    <col min="7678" max="7678" width="17" style="50" customWidth="1"/>
    <col min="7679" max="7679" width="37" style="50" customWidth="1"/>
    <col min="7680" max="7680" width="17.375" style="50" customWidth="1"/>
    <col min="7681" max="7930" width="9" style="50" customWidth="1"/>
    <col min="7931" max="7931" width="29.625" style="50" customWidth="1"/>
    <col min="7932" max="7932" width="12.75" style="50"/>
    <col min="7933" max="7933" width="29.75" style="50" customWidth="1"/>
    <col min="7934" max="7934" width="17" style="50" customWidth="1"/>
    <col min="7935" max="7935" width="37" style="50" customWidth="1"/>
    <col min="7936" max="7936" width="17.375" style="50" customWidth="1"/>
    <col min="7937" max="8186" width="9" style="50" customWidth="1"/>
    <col min="8187" max="8187" width="29.625" style="50" customWidth="1"/>
    <col min="8188" max="8188" width="12.75" style="50"/>
    <col min="8189" max="8189" width="29.75" style="50" customWidth="1"/>
    <col min="8190" max="8190" width="17" style="50" customWidth="1"/>
    <col min="8191" max="8191" width="37" style="50" customWidth="1"/>
    <col min="8192" max="8192" width="17.375" style="50" customWidth="1"/>
    <col min="8193" max="8442" width="9" style="50" customWidth="1"/>
    <col min="8443" max="8443" width="29.625" style="50" customWidth="1"/>
    <col min="8444" max="8444" width="12.75" style="50"/>
    <col min="8445" max="8445" width="29.75" style="50" customWidth="1"/>
    <col min="8446" max="8446" width="17" style="50" customWidth="1"/>
    <col min="8447" max="8447" width="37" style="50" customWidth="1"/>
    <col min="8448" max="8448" width="17.375" style="50" customWidth="1"/>
    <col min="8449" max="8698" width="9" style="50" customWidth="1"/>
    <col min="8699" max="8699" width="29.625" style="50" customWidth="1"/>
    <col min="8700" max="8700" width="12.75" style="50"/>
    <col min="8701" max="8701" width="29.75" style="50" customWidth="1"/>
    <col min="8702" max="8702" width="17" style="50" customWidth="1"/>
    <col min="8703" max="8703" width="37" style="50" customWidth="1"/>
    <col min="8704" max="8704" width="17.375" style="50" customWidth="1"/>
    <col min="8705" max="8954" width="9" style="50" customWidth="1"/>
    <col min="8955" max="8955" width="29.625" style="50" customWidth="1"/>
    <col min="8956" max="8956" width="12.75" style="50"/>
    <col min="8957" max="8957" width="29.75" style="50" customWidth="1"/>
    <col min="8958" max="8958" width="17" style="50" customWidth="1"/>
    <col min="8959" max="8959" width="37" style="50" customWidth="1"/>
    <col min="8960" max="8960" width="17.375" style="50" customWidth="1"/>
    <col min="8961" max="9210" width="9" style="50" customWidth="1"/>
    <col min="9211" max="9211" width="29.625" style="50" customWidth="1"/>
    <col min="9212" max="9212" width="12.75" style="50"/>
    <col min="9213" max="9213" width="29.75" style="50" customWidth="1"/>
    <col min="9214" max="9214" width="17" style="50" customWidth="1"/>
    <col min="9215" max="9215" width="37" style="50" customWidth="1"/>
    <col min="9216" max="9216" width="17.375" style="50" customWidth="1"/>
    <col min="9217" max="9466" width="9" style="50" customWidth="1"/>
    <col min="9467" max="9467" width="29.625" style="50" customWidth="1"/>
    <col min="9468" max="9468" width="12.75" style="50"/>
    <col min="9469" max="9469" width="29.75" style="50" customWidth="1"/>
    <col min="9470" max="9470" width="17" style="50" customWidth="1"/>
    <col min="9471" max="9471" width="37" style="50" customWidth="1"/>
    <col min="9472" max="9472" width="17.375" style="50" customWidth="1"/>
    <col min="9473" max="9722" width="9" style="50" customWidth="1"/>
    <col min="9723" max="9723" width="29.625" style="50" customWidth="1"/>
    <col min="9724" max="9724" width="12.75" style="50"/>
    <col min="9725" max="9725" width="29.75" style="50" customWidth="1"/>
    <col min="9726" max="9726" width="17" style="50" customWidth="1"/>
    <col min="9727" max="9727" width="37" style="50" customWidth="1"/>
    <col min="9728" max="9728" width="17.375" style="50" customWidth="1"/>
    <col min="9729" max="9978" width="9" style="50" customWidth="1"/>
    <col min="9979" max="9979" width="29.625" style="50" customWidth="1"/>
    <col min="9980" max="9980" width="12.75" style="50"/>
    <col min="9981" max="9981" width="29.75" style="50" customWidth="1"/>
    <col min="9982" max="9982" width="17" style="50" customWidth="1"/>
    <col min="9983" max="9983" width="37" style="50" customWidth="1"/>
    <col min="9984" max="9984" width="17.375" style="50" customWidth="1"/>
    <col min="9985" max="10234" width="9" style="50" customWidth="1"/>
    <col min="10235" max="10235" width="29.625" style="50" customWidth="1"/>
    <col min="10236" max="10236" width="12.75" style="50"/>
    <col min="10237" max="10237" width="29.75" style="50" customWidth="1"/>
    <col min="10238" max="10238" width="17" style="50" customWidth="1"/>
    <col min="10239" max="10239" width="37" style="50" customWidth="1"/>
    <col min="10240" max="10240" width="17.375" style="50" customWidth="1"/>
    <col min="10241" max="10490" width="9" style="50" customWidth="1"/>
    <col min="10491" max="10491" width="29.625" style="50" customWidth="1"/>
    <col min="10492" max="10492" width="12.75" style="50"/>
    <col min="10493" max="10493" width="29.75" style="50" customWidth="1"/>
    <col min="10494" max="10494" width="17" style="50" customWidth="1"/>
    <col min="10495" max="10495" width="37" style="50" customWidth="1"/>
    <col min="10496" max="10496" width="17.375" style="50" customWidth="1"/>
    <col min="10497" max="10746" width="9" style="50" customWidth="1"/>
    <col min="10747" max="10747" width="29.625" style="50" customWidth="1"/>
    <col min="10748" max="10748" width="12.75" style="50"/>
    <col min="10749" max="10749" width="29.75" style="50" customWidth="1"/>
    <col min="10750" max="10750" width="17" style="50" customWidth="1"/>
    <col min="10751" max="10751" width="37" style="50" customWidth="1"/>
    <col min="10752" max="10752" width="17.375" style="50" customWidth="1"/>
    <col min="10753" max="11002" width="9" style="50" customWidth="1"/>
    <col min="11003" max="11003" width="29.625" style="50" customWidth="1"/>
    <col min="11004" max="11004" width="12.75" style="50"/>
    <col min="11005" max="11005" width="29.75" style="50" customWidth="1"/>
    <col min="11006" max="11006" width="17" style="50" customWidth="1"/>
    <col min="11007" max="11007" width="37" style="50" customWidth="1"/>
    <col min="11008" max="11008" width="17.375" style="50" customWidth="1"/>
    <col min="11009" max="11258" width="9" style="50" customWidth="1"/>
    <col min="11259" max="11259" width="29.625" style="50" customWidth="1"/>
    <col min="11260" max="11260" width="12.75" style="50"/>
    <col min="11261" max="11261" width="29.75" style="50" customWidth="1"/>
    <col min="11262" max="11262" width="17" style="50" customWidth="1"/>
    <col min="11263" max="11263" width="37" style="50" customWidth="1"/>
    <col min="11264" max="11264" width="17.375" style="50" customWidth="1"/>
    <col min="11265" max="11514" width="9" style="50" customWidth="1"/>
    <col min="11515" max="11515" width="29.625" style="50" customWidth="1"/>
    <col min="11516" max="11516" width="12.75" style="50"/>
    <col min="11517" max="11517" width="29.75" style="50" customWidth="1"/>
    <col min="11518" max="11518" width="17" style="50" customWidth="1"/>
    <col min="11519" max="11519" width="37" style="50" customWidth="1"/>
    <col min="11520" max="11520" width="17.375" style="50" customWidth="1"/>
    <col min="11521" max="11770" width="9" style="50" customWidth="1"/>
    <col min="11771" max="11771" width="29.625" style="50" customWidth="1"/>
    <col min="11772" max="11772" width="12.75" style="50"/>
    <col min="11773" max="11773" width="29.75" style="50" customWidth="1"/>
    <col min="11774" max="11774" width="17" style="50" customWidth="1"/>
    <col min="11775" max="11775" width="37" style="50" customWidth="1"/>
    <col min="11776" max="11776" width="17.375" style="50" customWidth="1"/>
    <col min="11777" max="12026" width="9" style="50" customWidth="1"/>
    <col min="12027" max="12027" width="29.625" style="50" customWidth="1"/>
    <col min="12028" max="12028" width="12.75" style="50"/>
    <col min="12029" max="12029" width="29.75" style="50" customWidth="1"/>
    <col min="12030" max="12030" width="17" style="50" customWidth="1"/>
    <col min="12031" max="12031" width="37" style="50" customWidth="1"/>
    <col min="12032" max="12032" width="17.375" style="50" customWidth="1"/>
    <col min="12033" max="12282" width="9" style="50" customWidth="1"/>
    <col min="12283" max="12283" width="29.625" style="50" customWidth="1"/>
    <col min="12284" max="12284" width="12.75" style="50"/>
    <col min="12285" max="12285" width="29.75" style="50" customWidth="1"/>
    <col min="12286" max="12286" width="17" style="50" customWidth="1"/>
    <col min="12287" max="12287" width="37" style="50" customWidth="1"/>
    <col min="12288" max="12288" width="17.375" style="50" customWidth="1"/>
    <col min="12289" max="12538" width="9" style="50" customWidth="1"/>
    <col min="12539" max="12539" width="29.625" style="50" customWidth="1"/>
    <col min="12540" max="12540" width="12.75" style="50"/>
    <col min="12541" max="12541" width="29.75" style="50" customWidth="1"/>
    <col min="12542" max="12542" width="17" style="50" customWidth="1"/>
    <col min="12543" max="12543" width="37" style="50" customWidth="1"/>
    <col min="12544" max="12544" width="17.375" style="50" customWidth="1"/>
    <col min="12545" max="12794" width="9" style="50" customWidth="1"/>
    <col min="12795" max="12795" width="29.625" style="50" customWidth="1"/>
    <col min="12796" max="12796" width="12.75" style="50"/>
    <col min="12797" max="12797" width="29.75" style="50" customWidth="1"/>
    <col min="12798" max="12798" width="17" style="50" customWidth="1"/>
    <col min="12799" max="12799" width="37" style="50" customWidth="1"/>
    <col min="12800" max="12800" width="17.375" style="50" customWidth="1"/>
    <col min="12801" max="13050" width="9" style="50" customWidth="1"/>
    <col min="13051" max="13051" width="29.625" style="50" customWidth="1"/>
    <col min="13052" max="13052" width="12.75" style="50"/>
    <col min="13053" max="13053" width="29.75" style="50" customWidth="1"/>
    <col min="13054" max="13054" width="17" style="50" customWidth="1"/>
    <col min="13055" max="13055" width="37" style="50" customWidth="1"/>
    <col min="13056" max="13056" width="17.375" style="50" customWidth="1"/>
    <col min="13057" max="13306" width="9" style="50" customWidth="1"/>
    <col min="13307" max="13307" width="29.625" style="50" customWidth="1"/>
    <col min="13308" max="13308" width="12.75" style="50"/>
    <col min="13309" max="13309" width="29.75" style="50" customWidth="1"/>
    <col min="13310" max="13310" width="17" style="50" customWidth="1"/>
    <col min="13311" max="13311" width="37" style="50" customWidth="1"/>
    <col min="13312" max="13312" width="17.375" style="50" customWidth="1"/>
    <col min="13313" max="13562" width="9" style="50" customWidth="1"/>
    <col min="13563" max="13563" width="29.625" style="50" customWidth="1"/>
    <col min="13564" max="13564" width="12.75" style="50"/>
    <col min="13565" max="13565" width="29.75" style="50" customWidth="1"/>
    <col min="13566" max="13566" width="17" style="50" customWidth="1"/>
    <col min="13567" max="13567" width="37" style="50" customWidth="1"/>
    <col min="13568" max="13568" width="17.375" style="50" customWidth="1"/>
    <col min="13569" max="13818" width="9" style="50" customWidth="1"/>
    <col min="13819" max="13819" width="29.625" style="50" customWidth="1"/>
    <col min="13820" max="13820" width="12.75" style="50"/>
    <col min="13821" max="13821" width="29.75" style="50" customWidth="1"/>
    <col min="13822" max="13822" width="17" style="50" customWidth="1"/>
    <col min="13823" max="13823" width="37" style="50" customWidth="1"/>
    <col min="13824" max="13824" width="17.375" style="50" customWidth="1"/>
    <col min="13825" max="14074" width="9" style="50" customWidth="1"/>
    <col min="14075" max="14075" width="29.625" style="50" customWidth="1"/>
    <col min="14076" max="14076" width="12.75" style="50"/>
    <col min="14077" max="14077" width="29.75" style="50" customWidth="1"/>
    <col min="14078" max="14078" width="17" style="50" customWidth="1"/>
    <col min="14079" max="14079" width="37" style="50" customWidth="1"/>
    <col min="14080" max="14080" width="17.375" style="50" customWidth="1"/>
    <col min="14081" max="14330" width="9" style="50" customWidth="1"/>
    <col min="14331" max="14331" width="29.625" style="50" customWidth="1"/>
    <col min="14332" max="14332" width="12.75" style="50"/>
    <col min="14333" max="14333" width="29.75" style="50" customWidth="1"/>
    <col min="14334" max="14334" width="17" style="50" customWidth="1"/>
    <col min="14335" max="14335" width="37" style="50" customWidth="1"/>
    <col min="14336" max="14336" width="17.375" style="50" customWidth="1"/>
    <col min="14337" max="14586" width="9" style="50" customWidth="1"/>
    <col min="14587" max="14587" width="29.625" style="50" customWidth="1"/>
    <col min="14588" max="14588" width="12.75" style="50"/>
    <col min="14589" max="14589" width="29.75" style="50" customWidth="1"/>
    <col min="14590" max="14590" width="17" style="50" customWidth="1"/>
    <col min="14591" max="14591" width="37" style="50" customWidth="1"/>
    <col min="14592" max="14592" width="17.375" style="50" customWidth="1"/>
    <col min="14593" max="14842" width="9" style="50" customWidth="1"/>
    <col min="14843" max="14843" width="29.625" style="50" customWidth="1"/>
    <col min="14844" max="14844" width="12.75" style="50"/>
    <col min="14845" max="14845" width="29.75" style="50" customWidth="1"/>
    <col min="14846" max="14846" width="17" style="50" customWidth="1"/>
    <col min="14847" max="14847" width="37" style="50" customWidth="1"/>
    <col min="14848" max="14848" width="17.375" style="50" customWidth="1"/>
    <col min="14849" max="15098" width="9" style="50" customWidth="1"/>
    <col min="15099" max="15099" width="29.625" style="50" customWidth="1"/>
    <col min="15100" max="15100" width="12.75" style="50"/>
    <col min="15101" max="15101" width="29.75" style="50" customWidth="1"/>
    <col min="15102" max="15102" width="17" style="50" customWidth="1"/>
    <col min="15103" max="15103" width="37" style="50" customWidth="1"/>
    <col min="15104" max="15104" width="17.375" style="50" customWidth="1"/>
    <col min="15105" max="15354" width="9" style="50" customWidth="1"/>
    <col min="15355" max="15355" width="29.625" style="50" customWidth="1"/>
    <col min="15356" max="15356" width="12.75" style="50"/>
    <col min="15357" max="15357" width="29.75" style="50" customWidth="1"/>
    <col min="15358" max="15358" width="17" style="50" customWidth="1"/>
    <col min="15359" max="15359" width="37" style="50" customWidth="1"/>
    <col min="15360" max="15360" width="17.375" style="50" customWidth="1"/>
    <col min="15361" max="15610" width="9" style="50" customWidth="1"/>
    <col min="15611" max="15611" width="29.625" style="50" customWidth="1"/>
    <col min="15612" max="15612" width="12.75" style="50"/>
    <col min="15613" max="15613" width="29.75" style="50" customWidth="1"/>
    <col min="15614" max="15614" width="17" style="50" customWidth="1"/>
    <col min="15615" max="15615" width="37" style="50" customWidth="1"/>
    <col min="15616" max="15616" width="17.375" style="50" customWidth="1"/>
    <col min="15617" max="15866" width="9" style="50" customWidth="1"/>
    <col min="15867" max="15867" width="29.625" style="50" customWidth="1"/>
    <col min="15868" max="15868" width="12.75" style="50"/>
    <col min="15869" max="15869" width="29.75" style="50" customWidth="1"/>
    <col min="15870" max="15870" width="17" style="50" customWidth="1"/>
    <col min="15871" max="15871" width="37" style="50" customWidth="1"/>
    <col min="15872" max="15872" width="17.375" style="50" customWidth="1"/>
    <col min="15873" max="16122" width="9" style="50" customWidth="1"/>
    <col min="16123" max="16123" width="29.625" style="50" customWidth="1"/>
    <col min="16124" max="16124" width="12.75" style="50"/>
    <col min="16125" max="16125" width="29.75" style="50" customWidth="1"/>
    <col min="16126" max="16126" width="17" style="50" customWidth="1"/>
    <col min="16127" max="16127" width="37" style="50" customWidth="1"/>
    <col min="16128" max="16128" width="17.375" style="50" customWidth="1"/>
    <col min="16129" max="16378" width="9" style="50" customWidth="1"/>
    <col min="16379" max="16379" width="29.625" style="50" customWidth="1"/>
    <col min="16380" max="16384" width="12.75" style="50"/>
  </cols>
  <sheetData>
    <row r="1" spans="1:6" ht="18.75">
      <c r="A1" s="503" t="s">
        <v>708</v>
      </c>
      <c r="B1" s="503"/>
      <c r="C1" s="62"/>
      <c r="D1" s="63"/>
    </row>
    <row r="2" spans="1:6" ht="30" customHeight="1">
      <c r="A2" s="505" t="s">
        <v>912</v>
      </c>
      <c r="B2" s="505"/>
      <c r="C2" s="505"/>
      <c r="D2" s="505"/>
    </row>
    <row r="3" spans="1:6" s="58" customFormat="1" ht="21.95" customHeight="1">
      <c r="A3" s="64"/>
      <c r="B3" s="65"/>
      <c r="C3" s="66"/>
      <c r="D3" s="67" t="s">
        <v>1</v>
      </c>
    </row>
    <row r="4" spans="1:6" s="58" customFormat="1" ht="24" customHeight="1">
      <c r="A4" s="68" t="s">
        <v>254</v>
      </c>
      <c r="B4" s="68" t="s">
        <v>59</v>
      </c>
      <c r="C4" s="68" t="s">
        <v>139</v>
      </c>
      <c r="D4" s="69" t="s">
        <v>59</v>
      </c>
    </row>
    <row r="5" spans="1:6" s="58" customFormat="1" ht="24" customHeight="1">
      <c r="A5" s="68" t="s">
        <v>65</v>
      </c>
      <c r="B5" s="70">
        <f>B6+B19</f>
        <v>0</v>
      </c>
      <c r="C5" s="68" t="s">
        <v>65</v>
      </c>
      <c r="D5" s="71">
        <f>B5</f>
        <v>0</v>
      </c>
    </row>
    <row r="6" spans="1:6" s="58" customFormat="1" ht="24" customHeight="1">
      <c r="A6" s="72" t="s">
        <v>66</v>
      </c>
      <c r="B6" s="71">
        <f>SUM(B7:B10)</f>
        <v>0</v>
      </c>
      <c r="C6" s="73" t="s">
        <v>67</v>
      </c>
      <c r="D6" s="71">
        <f>D7+D11+D14+D17</f>
        <v>0</v>
      </c>
    </row>
    <row r="7" spans="1:6" s="58" customFormat="1" ht="20.100000000000001" customHeight="1">
      <c r="A7" s="74" t="s">
        <v>521</v>
      </c>
      <c r="B7" s="75"/>
      <c r="C7" s="76" t="s">
        <v>522</v>
      </c>
      <c r="D7" s="75"/>
      <c r="E7" s="77"/>
    </row>
    <row r="8" spans="1:6" s="58" customFormat="1" ht="20.100000000000001" customHeight="1">
      <c r="A8" s="74" t="s">
        <v>523</v>
      </c>
      <c r="B8" s="75"/>
      <c r="C8" s="78" t="s">
        <v>709</v>
      </c>
      <c r="D8" s="75"/>
      <c r="E8" s="77"/>
    </row>
    <row r="9" spans="1:6" s="58" customFormat="1" ht="20.100000000000001" customHeight="1">
      <c r="A9" s="74" t="s">
        <v>525</v>
      </c>
      <c r="B9" s="75"/>
      <c r="C9" s="78" t="s">
        <v>710</v>
      </c>
      <c r="D9" s="75"/>
    </row>
    <row r="10" spans="1:6" s="58" customFormat="1" ht="20.100000000000001" customHeight="1">
      <c r="A10" s="74" t="s">
        <v>527</v>
      </c>
      <c r="B10" s="75"/>
      <c r="C10" s="78" t="s">
        <v>711</v>
      </c>
      <c r="D10" s="75"/>
    </row>
    <row r="11" spans="1:6" s="58" customFormat="1" ht="20.100000000000001" customHeight="1">
      <c r="A11" s="79"/>
      <c r="B11" s="80"/>
      <c r="C11" s="76" t="s">
        <v>530</v>
      </c>
      <c r="D11" s="75"/>
      <c r="E11" s="77"/>
      <c r="F11" s="81"/>
    </row>
    <row r="12" spans="1:6" s="58" customFormat="1" ht="20.100000000000001" customHeight="1">
      <c r="A12" s="82"/>
      <c r="B12" s="80"/>
      <c r="C12" s="78" t="s">
        <v>531</v>
      </c>
      <c r="D12" s="75"/>
      <c r="F12" s="81"/>
    </row>
    <row r="13" spans="1:6" s="58" customFormat="1" ht="20.100000000000001" customHeight="1">
      <c r="A13" s="83"/>
      <c r="B13" s="84"/>
      <c r="C13" s="78" t="s">
        <v>712</v>
      </c>
      <c r="D13" s="75"/>
      <c r="F13" s="81"/>
    </row>
    <row r="14" spans="1:6" s="58" customFormat="1" ht="20.100000000000001" customHeight="1">
      <c r="A14" s="85"/>
      <c r="B14" s="86"/>
      <c r="C14" s="76" t="s">
        <v>713</v>
      </c>
      <c r="D14" s="75"/>
      <c r="F14" s="81"/>
    </row>
    <row r="15" spans="1:6" s="58" customFormat="1" ht="20.100000000000001" customHeight="1">
      <c r="A15" s="87"/>
      <c r="B15" s="88"/>
      <c r="C15" s="78" t="s">
        <v>714</v>
      </c>
      <c r="D15" s="75"/>
    </row>
    <row r="16" spans="1:6" s="58" customFormat="1" ht="20.100000000000001" customHeight="1">
      <c r="A16" s="89"/>
      <c r="B16" s="80"/>
      <c r="C16" s="90" t="s">
        <v>715</v>
      </c>
      <c r="D16" s="75"/>
    </row>
    <row r="17" spans="1:5" s="58" customFormat="1" ht="20.100000000000001" customHeight="1">
      <c r="A17" s="89"/>
      <c r="B17" s="80"/>
      <c r="C17" s="76" t="s">
        <v>535</v>
      </c>
      <c r="D17" s="75"/>
    </row>
    <row r="18" spans="1:5" s="58" customFormat="1" ht="20.100000000000001" customHeight="1">
      <c r="A18" s="89"/>
      <c r="B18" s="80"/>
      <c r="C18" s="78" t="s">
        <v>716</v>
      </c>
      <c r="D18" s="75"/>
    </row>
    <row r="19" spans="1:5" s="58" customFormat="1" ht="20.100000000000001" customHeight="1">
      <c r="A19" s="91" t="s">
        <v>115</v>
      </c>
      <c r="B19" s="92">
        <f>B20</f>
        <v>0</v>
      </c>
      <c r="C19" s="91" t="s">
        <v>117</v>
      </c>
      <c r="D19" s="71">
        <f>D20</f>
        <v>0</v>
      </c>
      <c r="E19" s="93"/>
    </row>
    <row r="20" spans="1:5" s="58" customFormat="1" ht="20.100000000000001" customHeight="1">
      <c r="A20" s="74" t="s">
        <v>717</v>
      </c>
      <c r="B20" s="75"/>
      <c r="C20" s="74" t="s">
        <v>619</v>
      </c>
      <c r="D20" s="75"/>
    </row>
    <row r="21" spans="1:5" ht="35.1" customHeight="1">
      <c r="A21" s="550" t="s">
        <v>718</v>
      </c>
      <c r="B21" s="550"/>
      <c r="C21" s="550"/>
      <c r="D21" s="550"/>
    </row>
    <row r="22" spans="1:5" ht="22.15" customHeight="1"/>
    <row r="23" spans="1:5" ht="22.15" customHeight="1">
      <c r="A23" s="50" t="s">
        <v>911</v>
      </c>
    </row>
  </sheetData>
  <mergeCells count="3">
    <mergeCell ref="A1:B1"/>
    <mergeCell ref="A2:D2"/>
    <mergeCell ref="A21:D21"/>
  </mergeCells>
  <phoneticPr fontId="88" type="noConversion"/>
  <printOptions horizontalCentered="1"/>
  <pageMargins left="0.23622047244094499" right="0.23622047244094499" top="0.511811023622047" bottom="0.31496062992126" header="0.31496062992126" footer="0.31496062992126"/>
  <pageSetup paperSize="9" orientation="portrait" blackAndWhite="1"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sheetPr>
    <tabColor rgb="FF00FF00"/>
  </sheetPr>
  <dimension ref="A1:N45"/>
  <sheetViews>
    <sheetView showZeros="0" topLeftCell="C1" workbookViewId="0">
      <selection activeCell="A45" sqref="A45:N45"/>
    </sheetView>
  </sheetViews>
  <sheetFormatPr defaultRowHeight="21.95" customHeight="1"/>
  <cols>
    <col min="1" max="1" width="29.125" style="298" customWidth="1"/>
    <col min="2" max="4" width="11.875" style="299" customWidth="1"/>
    <col min="5" max="5" width="12.125" style="299" customWidth="1"/>
    <col min="6" max="6" width="10.75" style="300" customWidth="1"/>
    <col min="7" max="7" width="11.75" style="300" customWidth="1"/>
    <col min="8" max="8" width="31.125" style="298" customWidth="1"/>
    <col min="9" max="11" width="11.875" style="299" customWidth="1"/>
    <col min="12" max="12" width="12.125" style="299" customWidth="1"/>
    <col min="13" max="13" width="10.25" style="298" customWidth="1"/>
    <col min="14" max="14" width="11.75" style="298" customWidth="1"/>
    <col min="15" max="254" width="9" style="298"/>
    <col min="255" max="255" width="4.875" style="298" customWidth="1"/>
    <col min="256" max="256" width="30.625" style="298" customWidth="1"/>
    <col min="257" max="257" width="17" style="298" customWidth="1"/>
    <col min="258" max="258" width="13.5" style="298" customWidth="1"/>
    <col min="259" max="259" width="32.125" style="298" customWidth="1"/>
    <col min="260" max="260" width="15.5" style="298" customWidth="1"/>
    <col min="261" max="261" width="12.25" style="298" customWidth="1"/>
    <col min="262" max="510" width="9" style="298"/>
    <col min="511" max="511" width="4.875" style="298" customWidth="1"/>
    <col min="512" max="512" width="30.625" style="298" customWidth="1"/>
    <col min="513" max="513" width="17" style="298" customWidth="1"/>
    <col min="514" max="514" width="13.5" style="298" customWidth="1"/>
    <col min="515" max="515" width="32.125" style="298" customWidth="1"/>
    <col min="516" max="516" width="15.5" style="298" customWidth="1"/>
    <col min="517" max="517" width="12.25" style="298" customWidth="1"/>
    <col min="518" max="766" width="9" style="298"/>
    <col min="767" max="767" width="4.875" style="298" customWidth="1"/>
    <col min="768" max="768" width="30.625" style="298" customWidth="1"/>
    <col min="769" max="769" width="17" style="298" customWidth="1"/>
    <col min="770" max="770" width="13.5" style="298" customWidth="1"/>
    <col min="771" max="771" width="32.125" style="298" customWidth="1"/>
    <col min="772" max="772" width="15.5" style="298" customWidth="1"/>
    <col min="773" max="773" width="12.25" style="298" customWidth="1"/>
    <col min="774" max="1022" width="9" style="298"/>
    <col min="1023" max="1023" width="4.875" style="298" customWidth="1"/>
    <col min="1024" max="1024" width="30.625" style="298" customWidth="1"/>
    <col min="1025" max="1025" width="17" style="298" customWidth="1"/>
    <col min="1026" max="1026" width="13.5" style="298" customWidth="1"/>
    <col min="1027" max="1027" width="32.125" style="298" customWidth="1"/>
    <col min="1028" max="1028" width="15.5" style="298" customWidth="1"/>
    <col min="1029" max="1029" width="12.25" style="298" customWidth="1"/>
    <col min="1030" max="1278" width="9" style="298"/>
    <col min="1279" max="1279" width="4.875" style="298" customWidth="1"/>
    <col min="1280" max="1280" width="30.625" style="298" customWidth="1"/>
    <col min="1281" max="1281" width="17" style="298" customWidth="1"/>
    <col min="1282" max="1282" width="13.5" style="298" customWidth="1"/>
    <col min="1283" max="1283" width="32.125" style="298" customWidth="1"/>
    <col min="1284" max="1284" width="15.5" style="298" customWidth="1"/>
    <col min="1285" max="1285" width="12.25" style="298" customWidth="1"/>
    <col min="1286" max="1534" width="9" style="298"/>
    <col min="1535" max="1535" width="4.875" style="298" customWidth="1"/>
    <col min="1536" max="1536" width="30.625" style="298" customWidth="1"/>
    <col min="1537" max="1537" width="17" style="298" customWidth="1"/>
    <col min="1538" max="1538" width="13.5" style="298" customWidth="1"/>
    <col min="1539" max="1539" width="32.125" style="298" customWidth="1"/>
    <col min="1540" max="1540" width="15.5" style="298" customWidth="1"/>
    <col min="1541" max="1541" width="12.25" style="298" customWidth="1"/>
    <col min="1542" max="1790" width="9" style="298"/>
    <col min="1791" max="1791" width="4.875" style="298" customWidth="1"/>
    <col min="1792" max="1792" width="30.625" style="298" customWidth="1"/>
    <col min="1793" max="1793" width="17" style="298" customWidth="1"/>
    <col min="1794" max="1794" width="13.5" style="298" customWidth="1"/>
    <col min="1795" max="1795" width="32.125" style="298" customWidth="1"/>
    <col min="1796" max="1796" width="15.5" style="298" customWidth="1"/>
    <col min="1797" max="1797" width="12.25" style="298" customWidth="1"/>
    <col min="1798" max="2046" width="9" style="298"/>
    <col min="2047" max="2047" width="4.875" style="298" customWidth="1"/>
    <col min="2048" max="2048" width="30.625" style="298" customWidth="1"/>
    <col min="2049" max="2049" width="17" style="298" customWidth="1"/>
    <col min="2050" max="2050" width="13.5" style="298" customWidth="1"/>
    <col min="2051" max="2051" width="32.125" style="298" customWidth="1"/>
    <col min="2052" max="2052" width="15.5" style="298" customWidth="1"/>
    <col min="2053" max="2053" width="12.25" style="298" customWidth="1"/>
    <col min="2054" max="2302" width="9" style="298"/>
    <col min="2303" max="2303" width="4.875" style="298" customWidth="1"/>
    <col min="2304" max="2304" width="30.625" style="298" customWidth="1"/>
    <col min="2305" max="2305" width="17" style="298" customWidth="1"/>
    <col min="2306" max="2306" width="13.5" style="298" customWidth="1"/>
    <col min="2307" max="2307" width="32.125" style="298" customWidth="1"/>
    <col min="2308" max="2308" width="15.5" style="298" customWidth="1"/>
    <col min="2309" max="2309" width="12.25" style="298" customWidth="1"/>
    <col min="2310" max="2558" width="9" style="298"/>
    <col min="2559" max="2559" width="4.875" style="298" customWidth="1"/>
    <col min="2560" max="2560" width="30.625" style="298" customWidth="1"/>
    <col min="2561" max="2561" width="17" style="298" customWidth="1"/>
    <col min="2562" max="2562" width="13.5" style="298" customWidth="1"/>
    <col min="2563" max="2563" width="32.125" style="298" customWidth="1"/>
    <col min="2564" max="2564" width="15.5" style="298" customWidth="1"/>
    <col min="2565" max="2565" width="12.25" style="298" customWidth="1"/>
    <col min="2566" max="2814" width="9" style="298"/>
    <col min="2815" max="2815" width="4.875" style="298" customWidth="1"/>
    <col min="2816" max="2816" width="30.625" style="298" customWidth="1"/>
    <col min="2817" max="2817" width="17" style="298" customWidth="1"/>
    <col min="2818" max="2818" width="13.5" style="298" customWidth="1"/>
    <col min="2819" max="2819" width="32.125" style="298" customWidth="1"/>
    <col min="2820" max="2820" width="15.5" style="298" customWidth="1"/>
    <col min="2821" max="2821" width="12.25" style="298" customWidth="1"/>
    <col min="2822" max="3070" width="9" style="298"/>
    <col min="3071" max="3071" width="4.875" style="298" customWidth="1"/>
    <col min="3072" max="3072" width="30.625" style="298" customWidth="1"/>
    <col min="3073" max="3073" width="17" style="298" customWidth="1"/>
    <col min="3074" max="3074" width="13.5" style="298" customWidth="1"/>
    <col min="3075" max="3075" width="32.125" style="298" customWidth="1"/>
    <col min="3076" max="3076" width="15.5" style="298" customWidth="1"/>
    <col min="3077" max="3077" width="12.25" style="298" customWidth="1"/>
    <col min="3078" max="3326" width="9" style="298"/>
    <col min="3327" max="3327" width="4.875" style="298" customWidth="1"/>
    <col min="3328" max="3328" width="30.625" style="298" customWidth="1"/>
    <col min="3329" max="3329" width="17" style="298" customWidth="1"/>
    <col min="3330" max="3330" width="13.5" style="298" customWidth="1"/>
    <col min="3331" max="3331" width="32.125" style="298" customWidth="1"/>
    <col min="3332" max="3332" width="15.5" style="298" customWidth="1"/>
    <col min="3333" max="3333" width="12.25" style="298" customWidth="1"/>
    <col min="3334" max="3582" width="9" style="298"/>
    <col min="3583" max="3583" width="4.875" style="298" customWidth="1"/>
    <col min="3584" max="3584" width="30.625" style="298" customWidth="1"/>
    <col min="3585" max="3585" width="17" style="298" customWidth="1"/>
    <col min="3586" max="3586" width="13.5" style="298" customWidth="1"/>
    <col min="3587" max="3587" width="32.125" style="298" customWidth="1"/>
    <col min="3588" max="3588" width="15.5" style="298" customWidth="1"/>
    <col min="3589" max="3589" width="12.25" style="298" customWidth="1"/>
    <col min="3590" max="3838" width="9" style="298"/>
    <col min="3839" max="3839" width="4.875" style="298" customWidth="1"/>
    <col min="3840" max="3840" width="30.625" style="298" customWidth="1"/>
    <col min="3841" max="3841" width="17" style="298" customWidth="1"/>
    <col min="3842" max="3842" width="13.5" style="298" customWidth="1"/>
    <col min="3843" max="3843" width="32.125" style="298" customWidth="1"/>
    <col min="3844" max="3844" width="15.5" style="298" customWidth="1"/>
    <col min="3845" max="3845" width="12.25" style="298" customWidth="1"/>
    <col min="3846" max="4094" width="9" style="298"/>
    <col min="4095" max="4095" width="4.875" style="298" customWidth="1"/>
    <col min="4096" max="4096" width="30.625" style="298" customWidth="1"/>
    <col min="4097" max="4097" width="17" style="298" customWidth="1"/>
    <col min="4098" max="4098" width="13.5" style="298" customWidth="1"/>
    <col min="4099" max="4099" width="32.125" style="298" customWidth="1"/>
    <col min="4100" max="4100" width="15.5" style="298" customWidth="1"/>
    <col min="4101" max="4101" width="12.25" style="298" customWidth="1"/>
    <col min="4102" max="4350" width="9" style="298"/>
    <col min="4351" max="4351" width="4.875" style="298" customWidth="1"/>
    <col min="4352" max="4352" width="30.625" style="298" customWidth="1"/>
    <col min="4353" max="4353" width="17" style="298" customWidth="1"/>
    <col min="4354" max="4354" width="13.5" style="298" customWidth="1"/>
    <col min="4355" max="4355" width="32.125" style="298" customWidth="1"/>
    <col min="4356" max="4356" width="15.5" style="298" customWidth="1"/>
    <col min="4357" max="4357" width="12.25" style="298" customWidth="1"/>
    <col min="4358" max="4606" width="9" style="298"/>
    <col min="4607" max="4607" width="4.875" style="298" customWidth="1"/>
    <col min="4608" max="4608" width="30.625" style="298" customWidth="1"/>
    <col min="4609" max="4609" width="17" style="298" customWidth="1"/>
    <col min="4610" max="4610" width="13.5" style="298" customWidth="1"/>
    <col min="4611" max="4611" width="32.125" style="298" customWidth="1"/>
    <col min="4612" max="4612" width="15.5" style="298" customWidth="1"/>
    <col min="4613" max="4613" width="12.25" style="298" customWidth="1"/>
    <col min="4614" max="4862" width="9" style="298"/>
    <col min="4863" max="4863" width="4.875" style="298" customWidth="1"/>
    <col min="4864" max="4864" width="30.625" style="298" customWidth="1"/>
    <col min="4865" max="4865" width="17" style="298" customWidth="1"/>
    <col min="4866" max="4866" width="13.5" style="298" customWidth="1"/>
    <col min="4867" max="4867" width="32.125" style="298" customWidth="1"/>
    <col min="4868" max="4868" width="15.5" style="298" customWidth="1"/>
    <col min="4869" max="4869" width="12.25" style="298" customWidth="1"/>
    <col min="4870" max="5118" width="9" style="298"/>
    <col min="5119" max="5119" width="4.875" style="298" customWidth="1"/>
    <col min="5120" max="5120" width="30.625" style="298" customWidth="1"/>
    <col min="5121" max="5121" width="17" style="298" customWidth="1"/>
    <col min="5122" max="5122" width="13.5" style="298" customWidth="1"/>
    <col min="5123" max="5123" width="32.125" style="298" customWidth="1"/>
    <col min="5124" max="5124" width="15.5" style="298" customWidth="1"/>
    <col min="5125" max="5125" width="12.25" style="298" customWidth="1"/>
    <col min="5126" max="5374" width="9" style="298"/>
    <col min="5375" max="5375" width="4.875" style="298" customWidth="1"/>
    <col min="5376" max="5376" width="30.625" style="298" customWidth="1"/>
    <col min="5377" max="5377" width="17" style="298" customWidth="1"/>
    <col min="5378" max="5378" width="13.5" style="298" customWidth="1"/>
    <col min="5379" max="5379" width="32.125" style="298" customWidth="1"/>
    <col min="5380" max="5380" width="15.5" style="298" customWidth="1"/>
    <col min="5381" max="5381" width="12.25" style="298" customWidth="1"/>
    <col min="5382" max="5630" width="9" style="298"/>
    <col min="5631" max="5631" width="4.875" style="298" customWidth="1"/>
    <col min="5632" max="5632" width="30.625" style="298" customWidth="1"/>
    <col min="5633" max="5633" width="17" style="298" customWidth="1"/>
    <col min="5634" max="5634" width="13.5" style="298" customWidth="1"/>
    <col min="5635" max="5635" width="32.125" style="298" customWidth="1"/>
    <col min="5636" max="5636" width="15.5" style="298" customWidth="1"/>
    <col min="5637" max="5637" width="12.25" style="298" customWidth="1"/>
    <col min="5638" max="5886" width="9" style="298"/>
    <col min="5887" max="5887" width="4.875" style="298" customWidth="1"/>
    <col min="5888" max="5888" width="30.625" style="298" customWidth="1"/>
    <col min="5889" max="5889" width="17" style="298" customWidth="1"/>
    <col min="5890" max="5890" width="13.5" style="298" customWidth="1"/>
    <col min="5891" max="5891" width="32.125" style="298" customWidth="1"/>
    <col min="5892" max="5892" width="15.5" style="298" customWidth="1"/>
    <col min="5893" max="5893" width="12.25" style="298" customWidth="1"/>
    <col min="5894" max="6142" width="9" style="298"/>
    <col min="6143" max="6143" width="4.875" style="298" customWidth="1"/>
    <col min="6144" max="6144" width="30.625" style="298" customWidth="1"/>
    <col min="6145" max="6145" width="17" style="298" customWidth="1"/>
    <col min="6146" max="6146" width="13.5" style="298" customWidth="1"/>
    <col min="6147" max="6147" width="32.125" style="298" customWidth="1"/>
    <col min="6148" max="6148" width="15.5" style="298" customWidth="1"/>
    <col min="6149" max="6149" width="12.25" style="298" customWidth="1"/>
    <col min="6150" max="6398" width="9" style="298"/>
    <col min="6399" max="6399" width="4.875" style="298" customWidth="1"/>
    <col min="6400" max="6400" width="30.625" style="298" customWidth="1"/>
    <col min="6401" max="6401" width="17" style="298" customWidth="1"/>
    <col min="6402" max="6402" width="13.5" style="298" customWidth="1"/>
    <col min="6403" max="6403" width="32.125" style="298" customWidth="1"/>
    <col min="6404" max="6404" width="15.5" style="298" customWidth="1"/>
    <col min="6405" max="6405" width="12.25" style="298" customWidth="1"/>
    <col min="6406" max="6654" width="9" style="298"/>
    <col min="6655" max="6655" width="4.875" style="298" customWidth="1"/>
    <col min="6656" max="6656" width="30.625" style="298" customWidth="1"/>
    <col min="6657" max="6657" width="17" style="298" customWidth="1"/>
    <col min="6658" max="6658" width="13.5" style="298" customWidth="1"/>
    <col min="6659" max="6659" width="32.125" style="298" customWidth="1"/>
    <col min="6660" max="6660" width="15.5" style="298" customWidth="1"/>
    <col min="6661" max="6661" width="12.25" style="298" customWidth="1"/>
    <col min="6662" max="6910" width="9" style="298"/>
    <col min="6911" max="6911" width="4.875" style="298" customWidth="1"/>
    <col min="6912" max="6912" width="30.625" style="298" customWidth="1"/>
    <col min="6913" max="6913" width="17" style="298" customWidth="1"/>
    <col min="6914" max="6914" width="13.5" style="298" customWidth="1"/>
    <col min="6915" max="6915" width="32.125" style="298" customWidth="1"/>
    <col min="6916" max="6916" width="15.5" style="298" customWidth="1"/>
    <col min="6917" max="6917" width="12.25" style="298" customWidth="1"/>
    <col min="6918" max="7166" width="9" style="298"/>
    <col min="7167" max="7167" width="4.875" style="298" customWidth="1"/>
    <col min="7168" max="7168" width="30.625" style="298" customWidth="1"/>
    <col min="7169" max="7169" width="17" style="298" customWidth="1"/>
    <col min="7170" max="7170" width="13.5" style="298" customWidth="1"/>
    <col min="7171" max="7171" width="32.125" style="298" customWidth="1"/>
    <col min="7172" max="7172" width="15.5" style="298" customWidth="1"/>
    <col min="7173" max="7173" width="12.25" style="298" customWidth="1"/>
    <col min="7174" max="7422" width="9" style="298"/>
    <col min="7423" max="7423" width="4.875" style="298" customWidth="1"/>
    <col min="7424" max="7424" width="30.625" style="298" customWidth="1"/>
    <col min="7425" max="7425" width="17" style="298" customWidth="1"/>
    <col min="7426" max="7426" width="13.5" style="298" customWidth="1"/>
    <col min="7427" max="7427" width="32.125" style="298" customWidth="1"/>
    <col min="7428" max="7428" width="15.5" style="298" customWidth="1"/>
    <col min="7429" max="7429" width="12.25" style="298" customWidth="1"/>
    <col min="7430" max="7678" width="9" style="298"/>
    <col min="7679" max="7679" width="4.875" style="298" customWidth="1"/>
    <col min="7680" max="7680" width="30.625" style="298" customWidth="1"/>
    <col min="7681" max="7681" width="17" style="298" customWidth="1"/>
    <col min="7682" max="7682" width="13.5" style="298" customWidth="1"/>
    <col min="7683" max="7683" width="32.125" style="298" customWidth="1"/>
    <col min="7684" max="7684" width="15.5" style="298" customWidth="1"/>
    <col min="7685" max="7685" width="12.25" style="298" customWidth="1"/>
    <col min="7686" max="7934" width="9" style="298"/>
    <col min="7935" max="7935" width="4.875" style="298" customWidth="1"/>
    <col min="7936" max="7936" width="30.625" style="298" customWidth="1"/>
    <col min="7937" max="7937" width="17" style="298" customWidth="1"/>
    <col min="7938" max="7938" width="13.5" style="298" customWidth="1"/>
    <col min="7939" max="7939" width="32.125" style="298" customWidth="1"/>
    <col min="7940" max="7940" width="15.5" style="298" customWidth="1"/>
    <col min="7941" max="7941" width="12.25" style="298" customWidth="1"/>
    <col min="7942" max="8190" width="9" style="298"/>
    <col min="8191" max="8191" width="4.875" style="298" customWidth="1"/>
    <col min="8192" max="8192" width="30.625" style="298" customWidth="1"/>
    <col min="8193" max="8193" width="17" style="298" customWidth="1"/>
    <col min="8194" max="8194" width="13.5" style="298" customWidth="1"/>
    <col min="8195" max="8195" width="32.125" style="298" customWidth="1"/>
    <col min="8196" max="8196" width="15.5" style="298" customWidth="1"/>
    <col min="8197" max="8197" width="12.25" style="298" customWidth="1"/>
    <col min="8198" max="8446" width="9" style="298"/>
    <col min="8447" max="8447" width="4.875" style="298" customWidth="1"/>
    <col min="8448" max="8448" width="30.625" style="298" customWidth="1"/>
    <col min="8449" max="8449" width="17" style="298" customWidth="1"/>
    <col min="8450" max="8450" width="13.5" style="298" customWidth="1"/>
    <col min="8451" max="8451" width="32.125" style="298" customWidth="1"/>
    <col min="8452" max="8452" width="15.5" style="298" customWidth="1"/>
    <col min="8453" max="8453" width="12.25" style="298" customWidth="1"/>
    <col min="8454" max="8702" width="9" style="298"/>
    <col min="8703" max="8703" width="4.875" style="298" customWidth="1"/>
    <col min="8704" max="8704" width="30.625" style="298" customWidth="1"/>
    <col min="8705" max="8705" width="17" style="298" customWidth="1"/>
    <col min="8706" max="8706" width="13.5" style="298" customWidth="1"/>
    <col min="8707" max="8707" width="32.125" style="298" customWidth="1"/>
    <col min="8708" max="8708" width="15.5" style="298" customWidth="1"/>
    <col min="8709" max="8709" width="12.25" style="298" customWidth="1"/>
    <col min="8710" max="8958" width="9" style="298"/>
    <col min="8959" max="8959" width="4.875" style="298" customWidth="1"/>
    <col min="8960" max="8960" width="30.625" style="298" customWidth="1"/>
    <col min="8961" max="8961" width="17" style="298" customWidth="1"/>
    <col min="8962" max="8962" width="13.5" style="298" customWidth="1"/>
    <col min="8963" max="8963" width="32.125" style="298" customWidth="1"/>
    <col min="8964" max="8964" width="15.5" style="298" customWidth="1"/>
    <col min="8965" max="8965" width="12.25" style="298" customWidth="1"/>
    <col min="8966" max="9214" width="9" style="298"/>
    <col min="9215" max="9215" width="4.875" style="298" customWidth="1"/>
    <col min="9216" max="9216" width="30.625" style="298" customWidth="1"/>
    <col min="9217" max="9217" width="17" style="298" customWidth="1"/>
    <col min="9218" max="9218" width="13.5" style="298" customWidth="1"/>
    <col min="9219" max="9219" width="32.125" style="298" customWidth="1"/>
    <col min="9220" max="9220" width="15.5" style="298" customWidth="1"/>
    <col min="9221" max="9221" width="12.25" style="298" customWidth="1"/>
    <col min="9222" max="9470" width="9" style="298"/>
    <col min="9471" max="9471" width="4.875" style="298" customWidth="1"/>
    <col min="9472" max="9472" width="30.625" style="298" customWidth="1"/>
    <col min="9473" max="9473" width="17" style="298" customWidth="1"/>
    <col min="9474" max="9474" width="13.5" style="298" customWidth="1"/>
    <col min="9475" max="9475" width="32.125" style="298" customWidth="1"/>
    <col min="9476" max="9476" width="15.5" style="298" customWidth="1"/>
    <col min="9477" max="9477" width="12.25" style="298" customWidth="1"/>
    <col min="9478" max="9726" width="9" style="298"/>
    <col min="9727" max="9727" width="4.875" style="298" customWidth="1"/>
    <col min="9728" max="9728" width="30.625" style="298" customWidth="1"/>
    <col min="9729" max="9729" width="17" style="298" customWidth="1"/>
    <col min="9730" max="9730" width="13.5" style="298" customWidth="1"/>
    <col min="9731" max="9731" width="32.125" style="298" customWidth="1"/>
    <col min="9732" max="9732" width="15.5" style="298" customWidth="1"/>
    <col min="9733" max="9733" width="12.25" style="298" customWidth="1"/>
    <col min="9734" max="9982" width="9" style="298"/>
    <col min="9983" max="9983" width="4.875" style="298" customWidth="1"/>
    <col min="9984" max="9984" width="30.625" style="298" customWidth="1"/>
    <col min="9985" max="9985" width="17" style="298" customWidth="1"/>
    <col min="9986" max="9986" width="13.5" style="298" customWidth="1"/>
    <col min="9987" max="9987" width="32.125" style="298" customWidth="1"/>
    <col min="9988" max="9988" width="15.5" style="298" customWidth="1"/>
    <col min="9989" max="9989" width="12.25" style="298" customWidth="1"/>
    <col min="9990" max="10238" width="9" style="298"/>
    <col min="10239" max="10239" width="4.875" style="298" customWidth="1"/>
    <col min="10240" max="10240" width="30.625" style="298" customWidth="1"/>
    <col min="10241" max="10241" width="17" style="298" customWidth="1"/>
    <col min="10242" max="10242" width="13.5" style="298" customWidth="1"/>
    <col min="10243" max="10243" width="32.125" style="298" customWidth="1"/>
    <col min="10244" max="10244" width="15.5" style="298" customWidth="1"/>
    <col min="10245" max="10245" width="12.25" style="298" customWidth="1"/>
    <col min="10246" max="10494" width="9" style="298"/>
    <col min="10495" max="10495" width="4.875" style="298" customWidth="1"/>
    <col min="10496" max="10496" width="30.625" style="298" customWidth="1"/>
    <col min="10497" max="10497" width="17" style="298" customWidth="1"/>
    <col min="10498" max="10498" width="13.5" style="298" customWidth="1"/>
    <col min="10499" max="10499" width="32.125" style="298" customWidth="1"/>
    <col min="10500" max="10500" width="15.5" style="298" customWidth="1"/>
    <col min="10501" max="10501" width="12.25" style="298" customWidth="1"/>
    <col min="10502" max="10750" width="9" style="298"/>
    <col min="10751" max="10751" width="4.875" style="298" customWidth="1"/>
    <col min="10752" max="10752" width="30.625" style="298" customWidth="1"/>
    <col min="10753" max="10753" width="17" style="298" customWidth="1"/>
    <col min="10754" max="10754" width="13.5" style="298" customWidth="1"/>
    <col min="10755" max="10755" width="32.125" style="298" customWidth="1"/>
    <col min="10756" max="10756" width="15.5" style="298" customWidth="1"/>
    <col min="10757" max="10757" width="12.25" style="298" customWidth="1"/>
    <col min="10758" max="11006" width="9" style="298"/>
    <col min="11007" max="11007" width="4.875" style="298" customWidth="1"/>
    <col min="11008" max="11008" width="30.625" style="298" customWidth="1"/>
    <col min="11009" max="11009" width="17" style="298" customWidth="1"/>
    <col min="11010" max="11010" width="13.5" style="298" customWidth="1"/>
    <col min="11011" max="11011" width="32.125" style="298" customWidth="1"/>
    <col min="11012" max="11012" width="15.5" style="298" customWidth="1"/>
    <col min="11013" max="11013" width="12.25" style="298" customWidth="1"/>
    <col min="11014" max="11262" width="9" style="298"/>
    <col min="11263" max="11263" width="4.875" style="298" customWidth="1"/>
    <col min="11264" max="11264" width="30.625" style="298" customWidth="1"/>
    <col min="11265" max="11265" width="17" style="298" customWidth="1"/>
    <col min="11266" max="11266" width="13.5" style="298" customWidth="1"/>
    <col min="11267" max="11267" width="32.125" style="298" customWidth="1"/>
    <col min="11268" max="11268" width="15.5" style="298" customWidth="1"/>
    <col min="11269" max="11269" width="12.25" style="298" customWidth="1"/>
    <col min="11270" max="11518" width="9" style="298"/>
    <col min="11519" max="11519" width="4.875" style="298" customWidth="1"/>
    <col min="11520" max="11520" width="30.625" style="298" customWidth="1"/>
    <col min="11521" max="11521" width="17" style="298" customWidth="1"/>
    <col min="11522" max="11522" width="13.5" style="298" customWidth="1"/>
    <col min="11523" max="11523" width="32.125" style="298" customWidth="1"/>
    <col min="11524" max="11524" width="15.5" style="298" customWidth="1"/>
    <col min="11525" max="11525" width="12.25" style="298" customWidth="1"/>
    <col min="11526" max="11774" width="9" style="298"/>
    <col min="11775" max="11775" width="4.875" style="298" customWidth="1"/>
    <col min="11776" max="11776" width="30.625" style="298" customWidth="1"/>
    <col min="11777" max="11777" width="17" style="298" customWidth="1"/>
    <col min="11778" max="11778" width="13.5" style="298" customWidth="1"/>
    <col min="11779" max="11779" width="32.125" style="298" customWidth="1"/>
    <col min="11780" max="11780" width="15.5" style="298" customWidth="1"/>
    <col min="11781" max="11781" width="12.25" style="298" customWidth="1"/>
    <col min="11782" max="12030" width="9" style="298"/>
    <col min="12031" max="12031" width="4.875" style="298" customWidth="1"/>
    <col min="12032" max="12032" width="30.625" style="298" customWidth="1"/>
    <col min="12033" max="12033" width="17" style="298" customWidth="1"/>
    <col min="12034" max="12034" width="13.5" style="298" customWidth="1"/>
    <col min="12035" max="12035" width="32.125" style="298" customWidth="1"/>
    <col min="12036" max="12036" width="15.5" style="298" customWidth="1"/>
    <col min="12037" max="12037" width="12.25" style="298" customWidth="1"/>
    <col min="12038" max="12286" width="9" style="298"/>
    <col min="12287" max="12287" width="4.875" style="298" customWidth="1"/>
    <col min="12288" max="12288" width="30.625" style="298" customWidth="1"/>
    <col min="12289" max="12289" width="17" style="298" customWidth="1"/>
    <col min="12290" max="12290" width="13.5" style="298" customWidth="1"/>
    <col min="12291" max="12291" width="32.125" style="298" customWidth="1"/>
    <col min="12292" max="12292" width="15.5" style="298" customWidth="1"/>
    <col min="12293" max="12293" width="12.25" style="298" customWidth="1"/>
    <col min="12294" max="12542" width="9" style="298"/>
    <col min="12543" max="12543" width="4.875" style="298" customWidth="1"/>
    <col min="12544" max="12544" width="30.625" style="298" customWidth="1"/>
    <col min="12545" max="12545" width="17" style="298" customWidth="1"/>
    <col min="12546" max="12546" width="13.5" style="298" customWidth="1"/>
    <col min="12547" max="12547" width="32.125" style="298" customWidth="1"/>
    <col min="12548" max="12548" width="15.5" style="298" customWidth="1"/>
    <col min="12549" max="12549" width="12.25" style="298" customWidth="1"/>
    <col min="12550" max="12798" width="9" style="298"/>
    <col min="12799" max="12799" width="4.875" style="298" customWidth="1"/>
    <col min="12800" max="12800" width="30.625" style="298" customWidth="1"/>
    <col min="12801" max="12801" width="17" style="298" customWidth="1"/>
    <col min="12802" max="12802" width="13.5" style="298" customWidth="1"/>
    <col min="12803" max="12803" width="32.125" style="298" customWidth="1"/>
    <col min="12804" max="12804" width="15.5" style="298" customWidth="1"/>
    <col min="12805" max="12805" width="12.25" style="298" customWidth="1"/>
    <col min="12806" max="13054" width="9" style="298"/>
    <col min="13055" max="13055" width="4.875" style="298" customWidth="1"/>
    <col min="13056" max="13056" width="30.625" style="298" customWidth="1"/>
    <col min="13057" max="13057" width="17" style="298" customWidth="1"/>
    <col min="13058" max="13058" width="13.5" style="298" customWidth="1"/>
    <col min="13059" max="13059" width="32.125" style="298" customWidth="1"/>
    <col min="13060" max="13060" width="15.5" style="298" customWidth="1"/>
    <col min="13061" max="13061" width="12.25" style="298" customWidth="1"/>
    <col min="13062" max="13310" width="9" style="298"/>
    <col min="13311" max="13311" width="4.875" style="298" customWidth="1"/>
    <col min="13312" max="13312" width="30.625" style="298" customWidth="1"/>
    <col min="13313" max="13313" width="17" style="298" customWidth="1"/>
    <col min="13314" max="13314" width="13.5" style="298" customWidth="1"/>
    <col min="13315" max="13315" width="32.125" style="298" customWidth="1"/>
    <col min="13316" max="13316" width="15.5" style="298" customWidth="1"/>
    <col min="13317" max="13317" width="12.25" style="298" customWidth="1"/>
    <col min="13318" max="13566" width="9" style="298"/>
    <col min="13567" max="13567" width="4.875" style="298" customWidth="1"/>
    <col min="13568" max="13568" width="30.625" style="298" customWidth="1"/>
    <col min="13569" max="13569" width="17" style="298" customWidth="1"/>
    <col min="13570" max="13570" width="13.5" style="298" customWidth="1"/>
    <col min="13571" max="13571" width="32.125" style="298" customWidth="1"/>
    <col min="13572" max="13572" width="15.5" style="298" customWidth="1"/>
    <col min="13573" max="13573" width="12.25" style="298" customWidth="1"/>
    <col min="13574" max="13822" width="9" style="298"/>
    <col min="13823" max="13823" width="4.875" style="298" customWidth="1"/>
    <col min="13824" max="13824" width="30.625" style="298" customWidth="1"/>
    <col min="13825" max="13825" width="17" style="298" customWidth="1"/>
    <col min="13826" max="13826" width="13.5" style="298" customWidth="1"/>
    <col min="13827" max="13827" width="32.125" style="298" customWidth="1"/>
    <col min="13828" max="13828" width="15.5" style="298" customWidth="1"/>
    <col min="13829" max="13829" width="12.25" style="298" customWidth="1"/>
    <col min="13830" max="14078" width="9" style="298"/>
    <col min="14079" max="14079" width="4.875" style="298" customWidth="1"/>
    <col min="14080" max="14080" width="30.625" style="298" customWidth="1"/>
    <col min="14081" max="14081" width="17" style="298" customWidth="1"/>
    <col min="14082" max="14082" width="13.5" style="298" customWidth="1"/>
    <col min="14083" max="14083" width="32.125" style="298" customWidth="1"/>
    <col min="14084" max="14084" width="15.5" style="298" customWidth="1"/>
    <col min="14085" max="14085" width="12.25" style="298" customWidth="1"/>
    <col min="14086" max="14334" width="9" style="298"/>
    <col min="14335" max="14335" width="4.875" style="298" customWidth="1"/>
    <col min="14336" max="14336" width="30.625" style="298" customWidth="1"/>
    <col min="14337" max="14337" width="17" style="298" customWidth="1"/>
    <col min="14338" max="14338" width="13.5" style="298" customWidth="1"/>
    <col min="14339" max="14339" width="32.125" style="298" customWidth="1"/>
    <col min="14340" max="14340" width="15.5" style="298" customWidth="1"/>
    <col min="14341" max="14341" width="12.25" style="298" customWidth="1"/>
    <col min="14342" max="14590" width="9" style="298"/>
    <col min="14591" max="14591" width="4.875" style="298" customWidth="1"/>
    <col min="14592" max="14592" width="30.625" style="298" customWidth="1"/>
    <col min="14593" max="14593" width="17" style="298" customWidth="1"/>
    <col min="14594" max="14594" width="13.5" style="298" customWidth="1"/>
    <col min="14595" max="14595" width="32.125" style="298" customWidth="1"/>
    <col min="14596" max="14596" width="15.5" style="298" customWidth="1"/>
    <col min="14597" max="14597" width="12.25" style="298" customWidth="1"/>
    <col min="14598" max="14846" width="9" style="298"/>
    <col min="14847" max="14847" width="4.875" style="298" customWidth="1"/>
    <col min="14848" max="14848" width="30.625" style="298" customWidth="1"/>
    <col min="14849" max="14849" width="17" style="298" customWidth="1"/>
    <col min="14850" max="14850" width="13.5" style="298" customWidth="1"/>
    <col min="14851" max="14851" width="32.125" style="298" customWidth="1"/>
    <col min="14852" max="14852" width="15.5" style="298" customWidth="1"/>
    <col min="14853" max="14853" width="12.25" style="298" customWidth="1"/>
    <col min="14854" max="15102" width="9" style="298"/>
    <col min="15103" max="15103" width="4.875" style="298" customWidth="1"/>
    <col min="15104" max="15104" width="30.625" style="298" customWidth="1"/>
    <col min="15105" max="15105" width="17" style="298" customWidth="1"/>
    <col min="15106" max="15106" width="13.5" style="298" customWidth="1"/>
    <col min="15107" max="15107" width="32.125" style="298" customWidth="1"/>
    <col min="15108" max="15108" width="15.5" style="298" customWidth="1"/>
    <col min="15109" max="15109" width="12.25" style="298" customWidth="1"/>
    <col min="15110" max="15358" width="9" style="298"/>
    <col min="15359" max="15359" width="4.875" style="298" customWidth="1"/>
    <col min="15360" max="15360" width="30.625" style="298" customWidth="1"/>
    <col min="15361" max="15361" width="17" style="298" customWidth="1"/>
    <col min="15362" max="15362" width="13.5" style="298" customWidth="1"/>
    <col min="15363" max="15363" width="32.125" style="298" customWidth="1"/>
    <col min="15364" max="15364" width="15.5" style="298" customWidth="1"/>
    <col min="15365" max="15365" width="12.25" style="298" customWidth="1"/>
    <col min="15366" max="15614" width="9" style="298"/>
    <col min="15615" max="15615" width="4.875" style="298" customWidth="1"/>
    <col min="15616" max="15616" width="30.625" style="298" customWidth="1"/>
    <col min="15617" max="15617" width="17" style="298" customWidth="1"/>
    <col min="15618" max="15618" width="13.5" style="298" customWidth="1"/>
    <col min="15619" max="15619" width="32.125" style="298" customWidth="1"/>
    <col min="15620" max="15620" width="15.5" style="298" customWidth="1"/>
    <col min="15621" max="15621" width="12.25" style="298" customWidth="1"/>
    <col min="15622" max="15870" width="9" style="298"/>
    <col min="15871" max="15871" width="4.875" style="298" customWidth="1"/>
    <col min="15872" max="15872" width="30.625" style="298" customWidth="1"/>
    <col min="15873" max="15873" width="17" style="298" customWidth="1"/>
    <col min="15874" max="15874" width="13.5" style="298" customWidth="1"/>
    <col min="15875" max="15875" width="32.125" style="298" customWidth="1"/>
    <col min="15876" max="15876" width="15.5" style="298" customWidth="1"/>
    <col min="15877" max="15877" width="12.25" style="298" customWidth="1"/>
    <col min="15878" max="16126" width="9" style="298"/>
    <col min="16127" max="16127" width="4.875" style="298" customWidth="1"/>
    <col min="16128" max="16128" width="30.625" style="298" customWidth="1"/>
    <col min="16129" max="16129" width="17" style="298" customWidth="1"/>
    <col min="16130" max="16130" width="13.5" style="298" customWidth="1"/>
    <col min="16131" max="16131" width="32.125" style="298" customWidth="1"/>
    <col min="16132" max="16132" width="15.5" style="298" customWidth="1"/>
    <col min="16133" max="16133" width="12.25" style="298" customWidth="1"/>
    <col min="16134" max="16384" width="9" style="298"/>
  </cols>
  <sheetData>
    <row r="1" spans="1:14" ht="21" customHeight="1">
      <c r="A1" s="471" t="s">
        <v>58</v>
      </c>
      <c r="B1" s="472"/>
      <c r="C1" s="472"/>
      <c r="D1" s="472"/>
      <c r="E1" s="472"/>
      <c r="F1" s="473"/>
      <c r="G1" s="473"/>
      <c r="H1" s="471"/>
      <c r="I1" s="472"/>
      <c r="J1" s="472"/>
      <c r="K1" s="472"/>
      <c r="L1" s="472"/>
      <c r="M1" s="471"/>
      <c r="N1" s="471"/>
    </row>
    <row r="2" spans="1:14" ht="23.25" customHeight="1">
      <c r="A2" s="474" t="s">
        <v>856</v>
      </c>
      <c r="B2" s="475"/>
      <c r="C2" s="475"/>
      <c r="D2" s="475"/>
      <c r="E2" s="475"/>
      <c r="F2" s="476"/>
      <c r="G2" s="476"/>
      <c r="H2" s="474"/>
      <c r="I2" s="475"/>
      <c r="J2" s="475"/>
      <c r="K2" s="475"/>
      <c r="L2" s="475"/>
      <c r="M2" s="474"/>
      <c r="N2" s="474"/>
    </row>
    <row r="3" spans="1:14" ht="18" customHeight="1">
      <c r="A3" s="301"/>
      <c r="B3" s="302"/>
      <c r="C3" s="302"/>
      <c r="D3" s="302"/>
      <c r="E3" s="302"/>
      <c r="F3" s="303"/>
      <c r="G3" s="303"/>
      <c r="H3" s="301"/>
      <c r="I3" s="302"/>
      <c r="J3" s="302"/>
      <c r="K3" s="302"/>
      <c r="L3" s="302"/>
      <c r="M3" s="301"/>
      <c r="N3" s="309" t="s">
        <v>1</v>
      </c>
    </row>
    <row r="4" spans="1:14" ht="56.25">
      <c r="A4" s="204" t="s">
        <v>2</v>
      </c>
      <c r="B4" s="265" t="s">
        <v>59</v>
      </c>
      <c r="C4" s="265" t="s">
        <v>60</v>
      </c>
      <c r="D4" s="265" t="s">
        <v>61</v>
      </c>
      <c r="E4" s="265" t="s">
        <v>3</v>
      </c>
      <c r="F4" s="304" t="s">
        <v>62</v>
      </c>
      <c r="G4" s="304" t="s">
        <v>63</v>
      </c>
      <c r="H4" s="204" t="s">
        <v>64</v>
      </c>
      <c r="I4" s="265" t="s">
        <v>59</v>
      </c>
      <c r="J4" s="265" t="s">
        <v>60</v>
      </c>
      <c r="K4" s="265" t="s">
        <v>61</v>
      </c>
      <c r="L4" s="265" t="s">
        <v>3</v>
      </c>
      <c r="M4" s="205" t="s">
        <v>62</v>
      </c>
      <c r="N4" s="206" t="s">
        <v>63</v>
      </c>
    </row>
    <row r="5" spans="1:14" ht="15.75" customHeight="1">
      <c r="A5" s="204" t="s">
        <v>65</v>
      </c>
      <c r="B5" s="353">
        <f>B6+B33</f>
        <v>5078.3</v>
      </c>
      <c r="C5" s="353">
        <f>C6+C33</f>
        <v>2983.91</v>
      </c>
      <c r="D5" s="353">
        <f>B5+C5</f>
        <v>8062.21</v>
      </c>
      <c r="E5" s="353">
        <f>E6+E33</f>
        <v>8110.19</v>
      </c>
      <c r="F5" s="443">
        <f>E5/D5*100</f>
        <v>100.5951221811389</v>
      </c>
      <c r="G5" s="444">
        <v>10.06</v>
      </c>
      <c r="H5" s="354" t="s">
        <v>65</v>
      </c>
      <c r="I5" s="353">
        <f>I6+I33</f>
        <v>5078.3000000000011</v>
      </c>
      <c r="J5" s="353">
        <f>J6+J33</f>
        <v>2983.91</v>
      </c>
      <c r="K5" s="353">
        <f>I5+J5</f>
        <v>8062.2100000000009</v>
      </c>
      <c r="L5" s="353">
        <f>L6+L33</f>
        <v>8110.1900000000005</v>
      </c>
      <c r="M5" s="443">
        <f>L5/K5*100</f>
        <v>100.5951221811389</v>
      </c>
      <c r="N5" s="445">
        <v>10.06</v>
      </c>
    </row>
    <row r="6" spans="1:14" ht="15.75" customHeight="1">
      <c r="A6" s="305" t="s">
        <v>66</v>
      </c>
      <c r="B6" s="353">
        <f>B7+B23</f>
        <v>488.3900000000001</v>
      </c>
      <c r="C6" s="353">
        <f>C7+C23</f>
        <v>0</v>
      </c>
      <c r="D6" s="353">
        <f t="shared" ref="D6:D27" si="0">B6+C6</f>
        <v>488.3900000000001</v>
      </c>
      <c r="E6" s="353">
        <f>E7+E23</f>
        <v>536.37</v>
      </c>
      <c r="F6" s="443">
        <f>E6/D6*100</f>
        <v>109.8241159728905</v>
      </c>
      <c r="G6" s="444">
        <v>2.59</v>
      </c>
      <c r="H6" s="355" t="s">
        <v>67</v>
      </c>
      <c r="I6" s="353">
        <f>SUM(I7:I32)</f>
        <v>5000.1800000000012</v>
      </c>
      <c r="J6" s="353">
        <f>SUM(J7:J31)</f>
        <v>2983.91</v>
      </c>
      <c r="K6" s="353">
        <f t="shared" ref="K6:K44" si="1">I6+J6</f>
        <v>7984.0900000000011</v>
      </c>
      <c r="L6" s="353">
        <f>SUM(L7:L31)</f>
        <v>7047.18</v>
      </c>
      <c r="M6" s="443">
        <f t="shared" ref="M6:M39" si="2">L6/K6*100</f>
        <v>88.265287590695991</v>
      </c>
      <c r="N6" s="445">
        <v>9.6</v>
      </c>
    </row>
    <row r="7" spans="1:14" ht="15.75" customHeight="1">
      <c r="A7" s="267" t="s">
        <v>68</v>
      </c>
      <c r="B7" s="356">
        <f>SUM(B8:B22)</f>
        <v>461.8900000000001</v>
      </c>
      <c r="C7" s="356">
        <f>SUM(C8:C22)</f>
        <v>0</v>
      </c>
      <c r="D7" s="440">
        <f t="shared" si="0"/>
        <v>461.8900000000001</v>
      </c>
      <c r="E7" s="356">
        <f>SUM(E8:E22)</f>
        <v>521.57000000000005</v>
      </c>
      <c r="F7" s="443">
        <f t="shared" ref="F7:F42" si="3">E7/D7*100</f>
        <v>112.92082530472622</v>
      </c>
      <c r="G7" s="444">
        <v>4.88</v>
      </c>
      <c r="H7" s="358" t="s">
        <v>69</v>
      </c>
      <c r="I7" s="366">
        <v>1452.14</v>
      </c>
      <c r="J7" s="356">
        <v>112.11</v>
      </c>
      <c r="K7" s="440">
        <f t="shared" si="1"/>
        <v>1564.25</v>
      </c>
      <c r="L7" s="356">
        <v>1555.92</v>
      </c>
      <c r="M7" s="443">
        <f t="shared" si="2"/>
        <v>99.467476426402442</v>
      </c>
      <c r="N7" s="445">
        <v>-9.01</v>
      </c>
    </row>
    <row r="8" spans="1:14" ht="15.75" customHeight="1">
      <c r="A8" s="267" t="s">
        <v>70</v>
      </c>
      <c r="B8" s="368">
        <v>252.02</v>
      </c>
      <c r="C8" s="368"/>
      <c r="D8" s="440">
        <f t="shared" si="0"/>
        <v>252.02</v>
      </c>
      <c r="E8" s="371">
        <v>187.22</v>
      </c>
      <c r="F8" s="443">
        <f t="shared" si="3"/>
        <v>74.287754940084113</v>
      </c>
      <c r="G8" s="444">
        <v>-27.74</v>
      </c>
      <c r="H8" s="358" t="s">
        <v>71</v>
      </c>
      <c r="I8" s="366"/>
      <c r="J8" s="359"/>
      <c r="K8" s="440">
        <f t="shared" si="1"/>
        <v>0</v>
      </c>
      <c r="L8" s="357"/>
      <c r="M8" s="443"/>
      <c r="N8" s="445"/>
    </row>
    <row r="9" spans="1:14" ht="15.75" customHeight="1">
      <c r="A9" s="267" t="s">
        <v>72</v>
      </c>
      <c r="B9" s="368">
        <v>11.15</v>
      </c>
      <c r="C9" s="368"/>
      <c r="D9" s="440">
        <f t="shared" si="0"/>
        <v>11.15</v>
      </c>
      <c r="E9" s="371">
        <v>7.81</v>
      </c>
      <c r="F9" s="443">
        <f t="shared" si="3"/>
        <v>70.044843049327341</v>
      </c>
      <c r="G9" s="444">
        <v>-23.66</v>
      </c>
      <c r="H9" s="358" t="s">
        <v>73</v>
      </c>
      <c r="I9" s="366">
        <v>5</v>
      </c>
      <c r="J9" s="359">
        <v>5</v>
      </c>
      <c r="K9" s="440">
        <f t="shared" si="1"/>
        <v>10</v>
      </c>
      <c r="L9" s="357">
        <v>10</v>
      </c>
      <c r="M9" s="443">
        <f t="shared" si="2"/>
        <v>100</v>
      </c>
      <c r="N9" s="445">
        <v>100</v>
      </c>
    </row>
    <row r="10" spans="1:14" ht="15.75" customHeight="1">
      <c r="A10" s="267" t="s">
        <v>74</v>
      </c>
      <c r="B10" s="368">
        <v>22.15</v>
      </c>
      <c r="C10" s="368"/>
      <c r="D10" s="440">
        <f t="shared" si="0"/>
        <v>22.15</v>
      </c>
      <c r="E10" s="371">
        <v>35.1</v>
      </c>
      <c r="F10" s="443">
        <f t="shared" si="3"/>
        <v>158.46501128668174</v>
      </c>
      <c r="G10" s="444">
        <v>4.4000000000000004</v>
      </c>
      <c r="H10" s="358" t="s">
        <v>75</v>
      </c>
      <c r="I10" s="366"/>
      <c r="J10" s="359"/>
      <c r="K10" s="440">
        <f t="shared" si="1"/>
        <v>0</v>
      </c>
      <c r="L10" s="357"/>
      <c r="M10" s="443"/>
      <c r="N10" s="445"/>
    </row>
    <row r="11" spans="1:14" ht="15.75" customHeight="1">
      <c r="A11" s="267" t="s">
        <v>76</v>
      </c>
      <c r="B11" s="368">
        <v>68.150000000000006</v>
      </c>
      <c r="C11" s="368"/>
      <c r="D11" s="440">
        <f t="shared" si="0"/>
        <v>68.150000000000006</v>
      </c>
      <c r="E11" s="371">
        <v>46.64</v>
      </c>
      <c r="F11" s="443">
        <f t="shared" si="3"/>
        <v>68.437270726338951</v>
      </c>
      <c r="G11" s="444">
        <v>-45.24</v>
      </c>
      <c r="H11" s="358" t="s">
        <v>77</v>
      </c>
      <c r="I11" s="366"/>
      <c r="J11" s="359"/>
      <c r="K11" s="440">
        <f t="shared" si="1"/>
        <v>0</v>
      </c>
      <c r="L11" s="357"/>
      <c r="M11" s="443"/>
      <c r="N11" s="445"/>
    </row>
    <row r="12" spans="1:14" ht="15.75" customHeight="1">
      <c r="A12" s="267" t="s">
        <v>78</v>
      </c>
      <c r="B12" s="368">
        <v>51.49</v>
      </c>
      <c r="C12" s="368"/>
      <c r="D12" s="440">
        <f t="shared" si="0"/>
        <v>51.49</v>
      </c>
      <c r="E12" s="371">
        <v>37.92</v>
      </c>
      <c r="F12" s="443">
        <f t="shared" si="3"/>
        <v>73.645368032627701</v>
      </c>
      <c r="G12" s="444">
        <v>-28.49</v>
      </c>
      <c r="H12" s="358" t="s">
        <v>79</v>
      </c>
      <c r="I12" s="366"/>
      <c r="J12" s="359"/>
      <c r="K12" s="440">
        <f t="shared" si="1"/>
        <v>0</v>
      </c>
      <c r="L12" s="357"/>
      <c r="M12" s="443"/>
      <c r="N12" s="445"/>
    </row>
    <row r="13" spans="1:14" ht="15.75" customHeight="1">
      <c r="A13" s="267" t="s">
        <v>80</v>
      </c>
      <c r="B13" s="368">
        <v>3.97</v>
      </c>
      <c r="C13" s="368"/>
      <c r="D13" s="440">
        <f t="shared" si="0"/>
        <v>3.97</v>
      </c>
      <c r="E13" s="371">
        <v>2.88</v>
      </c>
      <c r="F13" s="443">
        <f t="shared" si="3"/>
        <v>72.544080604534003</v>
      </c>
      <c r="G13" s="444">
        <v>-18.18</v>
      </c>
      <c r="H13" s="358" t="s">
        <v>81</v>
      </c>
      <c r="I13" s="366">
        <v>258.14</v>
      </c>
      <c r="J13" s="359">
        <v>50</v>
      </c>
      <c r="K13" s="440">
        <f t="shared" si="1"/>
        <v>308.14</v>
      </c>
      <c r="L13" s="357">
        <v>241.37</v>
      </c>
      <c r="M13" s="443">
        <f t="shared" si="2"/>
        <v>78.331277990523802</v>
      </c>
      <c r="N13" s="445">
        <v>-9.51</v>
      </c>
    </row>
    <row r="14" spans="1:14" ht="15.75" customHeight="1">
      <c r="A14" s="267" t="s">
        <v>82</v>
      </c>
      <c r="B14" s="368">
        <v>6.73</v>
      </c>
      <c r="C14" s="368"/>
      <c r="D14" s="440">
        <f t="shared" si="0"/>
        <v>6.73</v>
      </c>
      <c r="E14" s="371">
        <v>8.92</v>
      </c>
      <c r="F14" s="443">
        <f t="shared" si="3"/>
        <v>132.54086181277859</v>
      </c>
      <c r="G14" s="444">
        <v>24.41</v>
      </c>
      <c r="H14" s="358" t="s">
        <v>83</v>
      </c>
      <c r="I14" s="366">
        <v>856.81</v>
      </c>
      <c r="J14" s="359">
        <v>1132.72</v>
      </c>
      <c r="K14" s="440">
        <f t="shared" si="1"/>
        <v>1989.53</v>
      </c>
      <c r="L14" s="357">
        <v>1646.29</v>
      </c>
      <c r="M14" s="443">
        <f t="shared" si="2"/>
        <v>82.747684126401708</v>
      </c>
      <c r="N14" s="445">
        <v>-8.36</v>
      </c>
    </row>
    <row r="15" spans="1:14" ht="15.75" customHeight="1">
      <c r="A15" s="267" t="s">
        <v>84</v>
      </c>
      <c r="B15" s="368">
        <v>26.18</v>
      </c>
      <c r="C15" s="368"/>
      <c r="D15" s="440">
        <f t="shared" si="0"/>
        <v>26.18</v>
      </c>
      <c r="E15" s="371">
        <v>90.5</v>
      </c>
      <c r="F15" s="443">
        <f t="shared" si="3"/>
        <v>345.68372803666921</v>
      </c>
      <c r="G15" s="444">
        <v>332.19</v>
      </c>
      <c r="H15" s="358" t="s">
        <v>85</v>
      </c>
      <c r="I15" s="366">
        <v>202.49</v>
      </c>
      <c r="J15" s="359">
        <v>164.91</v>
      </c>
      <c r="K15" s="440">
        <f t="shared" si="1"/>
        <v>367.4</v>
      </c>
      <c r="L15" s="357">
        <v>380.26</v>
      </c>
      <c r="M15" s="443">
        <f t="shared" si="2"/>
        <v>103.50027218290691</v>
      </c>
      <c r="N15" s="445">
        <v>33.25</v>
      </c>
    </row>
    <row r="16" spans="1:14" ht="15.75" customHeight="1">
      <c r="A16" s="306" t="s">
        <v>86</v>
      </c>
      <c r="B16" s="368">
        <v>2.88</v>
      </c>
      <c r="C16" s="368"/>
      <c r="D16" s="440">
        <f t="shared" si="0"/>
        <v>2.88</v>
      </c>
      <c r="E16" s="371">
        <v>67.69</v>
      </c>
      <c r="F16" s="443">
        <f t="shared" si="3"/>
        <v>2350.3472222222222</v>
      </c>
      <c r="G16" s="444">
        <v>2141.39</v>
      </c>
      <c r="H16" s="358" t="s">
        <v>87</v>
      </c>
      <c r="I16" s="366"/>
      <c r="J16" s="357">
        <v>5.47</v>
      </c>
      <c r="K16" s="440">
        <f t="shared" si="1"/>
        <v>5.47</v>
      </c>
      <c r="L16" s="357">
        <v>5.47</v>
      </c>
      <c r="M16" s="443">
        <f t="shared" si="2"/>
        <v>100</v>
      </c>
      <c r="N16" s="445">
        <v>5977.78</v>
      </c>
    </row>
    <row r="17" spans="1:14" ht="15.75" customHeight="1">
      <c r="A17" s="267" t="s">
        <v>88</v>
      </c>
      <c r="B17" s="356"/>
      <c r="C17" s="356"/>
      <c r="D17" s="440">
        <f t="shared" si="0"/>
        <v>0</v>
      </c>
      <c r="E17" s="356">
        <f t="shared" ref="E17" si="4">SUM(C17:D17)</f>
        <v>0</v>
      </c>
      <c r="F17" s="443"/>
      <c r="G17" s="444"/>
      <c r="H17" s="358" t="s">
        <v>89</v>
      </c>
      <c r="I17" s="366">
        <v>281.26</v>
      </c>
      <c r="J17" s="357"/>
      <c r="K17" s="440">
        <f t="shared" si="1"/>
        <v>281.26</v>
      </c>
      <c r="L17" s="357">
        <v>289.54000000000002</v>
      </c>
      <c r="M17" s="443">
        <f t="shared" si="2"/>
        <v>102.94389532816612</v>
      </c>
      <c r="N17" s="445">
        <v>193</v>
      </c>
    </row>
    <row r="18" spans="1:14" ht="15.75" customHeight="1">
      <c r="A18" s="306" t="s">
        <v>90</v>
      </c>
      <c r="B18" s="370">
        <v>12.38</v>
      </c>
      <c r="C18" s="370"/>
      <c r="D18" s="440">
        <f t="shared" si="0"/>
        <v>12.38</v>
      </c>
      <c r="E18" s="371">
        <v>32.42</v>
      </c>
      <c r="F18" s="443">
        <f t="shared" si="3"/>
        <v>261.87399030694667</v>
      </c>
      <c r="G18" s="444">
        <v>75.430000000000007</v>
      </c>
      <c r="H18" s="358" t="s">
        <v>91</v>
      </c>
      <c r="I18" s="366">
        <v>1427.64</v>
      </c>
      <c r="J18" s="359">
        <v>532.24</v>
      </c>
      <c r="K18" s="440">
        <f t="shared" si="1"/>
        <v>1959.88</v>
      </c>
      <c r="L18" s="357">
        <v>1826.55</v>
      </c>
      <c r="M18" s="443">
        <f t="shared" si="2"/>
        <v>93.197032471375792</v>
      </c>
      <c r="N18" s="445">
        <v>53.45</v>
      </c>
    </row>
    <row r="19" spans="1:14" ht="15.75" customHeight="1">
      <c r="A19" s="306" t="s">
        <v>92</v>
      </c>
      <c r="B19" s="369">
        <v>4.79</v>
      </c>
      <c r="C19" s="369"/>
      <c r="D19" s="440">
        <f t="shared" si="0"/>
        <v>4.79</v>
      </c>
      <c r="E19" s="371">
        <v>4.47</v>
      </c>
      <c r="F19" s="443">
        <f t="shared" si="3"/>
        <v>93.319415448851771</v>
      </c>
      <c r="G19" s="444">
        <v>48.5</v>
      </c>
      <c r="H19" s="358" t="s">
        <v>93</v>
      </c>
      <c r="I19" s="366">
        <v>28</v>
      </c>
      <c r="J19" s="356">
        <v>283.32</v>
      </c>
      <c r="K19" s="440">
        <f t="shared" si="1"/>
        <v>311.32</v>
      </c>
      <c r="L19" s="356">
        <v>280.33999999999997</v>
      </c>
      <c r="M19" s="443">
        <f t="shared" si="2"/>
        <v>90.048824360786327</v>
      </c>
      <c r="N19" s="445">
        <v>-0.66</v>
      </c>
    </row>
    <row r="20" spans="1:14" ht="15.75" customHeight="1">
      <c r="A20" s="306" t="s">
        <v>94</v>
      </c>
      <c r="B20" s="356">
        <v>0</v>
      </c>
      <c r="C20" s="356"/>
      <c r="D20" s="440">
        <f t="shared" si="0"/>
        <v>0</v>
      </c>
      <c r="E20" s="356">
        <v>0</v>
      </c>
      <c r="F20" s="443"/>
      <c r="G20" s="444"/>
      <c r="H20" s="358" t="s">
        <v>95</v>
      </c>
      <c r="I20" s="366"/>
      <c r="J20" s="359"/>
      <c r="K20" s="440">
        <f t="shared" si="1"/>
        <v>0</v>
      </c>
      <c r="L20" s="357"/>
      <c r="M20" s="443"/>
      <c r="N20" s="445"/>
    </row>
    <row r="21" spans="1:14" ht="15.75" customHeight="1">
      <c r="A21" s="306"/>
      <c r="B21" s="356">
        <v>0</v>
      </c>
      <c r="C21" s="356"/>
      <c r="D21" s="440">
        <f t="shared" si="0"/>
        <v>0</v>
      </c>
      <c r="E21" s="356"/>
      <c r="F21" s="443"/>
      <c r="G21" s="444"/>
      <c r="H21" s="358" t="s">
        <v>96</v>
      </c>
      <c r="I21" s="366"/>
      <c r="J21" s="359"/>
      <c r="K21" s="440">
        <f t="shared" si="1"/>
        <v>0</v>
      </c>
      <c r="L21" s="357"/>
      <c r="M21" s="443"/>
      <c r="N21" s="445"/>
    </row>
    <row r="22" spans="1:14" ht="15.75" customHeight="1">
      <c r="A22" s="306" t="s">
        <v>21</v>
      </c>
      <c r="B22" s="356">
        <v>0</v>
      </c>
      <c r="C22" s="356"/>
      <c r="D22" s="440">
        <f t="shared" si="0"/>
        <v>0</v>
      </c>
      <c r="E22" s="356"/>
      <c r="F22" s="443"/>
      <c r="G22" s="444"/>
      <c r="H22" s="358" t="s">
        <v>97</v>
      </c>
      <c r="I22" s="366"/>
      <c r="J22" s="359"/>
      <c r="K22" s="440">
        <f t="shared" si="1"/>
        <v>0</v>
      </c>
      <c r="L22" s="357"/>
      <c r="M22" s="443"/>
      <c r="N22" s="445"/>
    </row>
    <row r="23" spans="1:14" ht="15.75" customHeight="1">
      <c r="A23" s="267" t="s">
        <v>98</v>
      </c>
      <c r="B23" s="356">
        <f t="shared" ref="B23:E23" si="5">SUM(B24:B30)</f>
        <v>26.5</v>
      </c>
      <c r="C23" s="356">
        <f t="shared" si="5"/>
        <v>0</v>
      </c>
      <c r="D23" s="440">
        <f t="shared" si="0"/>
        <v>26.5</v>
      </c>
      <c r="E23" s="356">
        <f t="shared" si="5"/>
        <v>14.8</v>
      </c>
      <c r="F23" s="443">
        <f t="shared" si="3"/>
        <v>55.849056603773583</v>
      </c>
      <c r="G23" s="444">
        <v>-41.98</v>
      </c>
      <c r="H23" s="358" t="s">
        <v>99</v>
      </c>
      <c r="I23" s="366"/>
      <c r="J23" s="360"/>
      <c r="K23" s="440">
        <f t="shared" si="1"/>
        <v>0</v>
      </c>
      <c r="L23" s="357"/>
      <c r="M23" s="443"/>
      <c r="N23" s="445"/>
    </row>
    <row r="24" spans="1:14" ht="15.75" customHeight="1">
      <c r="A24" s="267" t="s">
        <v>100</v>
      </c>
      <c r="B24" s="356"/>
      <c r="C24" s="356"/>
      <c r="D24" s="440">
        <f t="shared" si="0"/>
        <v>0</v>
      </c>
      <c r="E24" s="356"/>
      <c r="F24" s="443"/>
      <c r="G24" s="444"/>
      <c r="H24" s="358" t="s">
        <v>101</v>
      </c>
      <c r="I24" s="366"/>
      <c r="J24" s="360">
        <v>81.209999999999994</v>
      </c>
      <c r="K24" s="440">
        <f t="shared" si="1"/>
        <v>81.209999999999994</v>
      </c>
      <c r="L24" s="357"/>
      <c r="M24" s="443"/>
      <c r="N24" s="445"/>
    </row>
    <row r="25" spans="1:14" ht="15.75" customHeight="1">
      <c r="A25" s="267" t="s">
        <v>102</v>
      </c>
      <c r="B25" s="372">
        <v>11.5</v>
      </c>
      <c r="C25" s="372"/>
      <c r="D25" s="440">
        <f t="shared" si="0"/>
        <v>11.5</v>
      </c>
      <c r="E25" s="356">
        <v>11.46</v>
      </c>
      <c r="F25" s="443">
        <f t="shared" si="3"/>
        <v>99.652173913043484</v>
      </c>
      <c r="G25" s="444">
        <v>2.04</v>
      </c>
      <c r="H25" s="358" t="s">
        <v>103</v>
      </c>
      <c r="I25" s="366">
        <v>202.14</v>
      </c>
      <c r="J25" s="360">
        <v>590.85</v>
      </c>
      <c r="K25" s="440">
        <f t="shared" si="1"/>
        <v>792.99</v>
      </c>
      <c r="L25" s="357">
        <v>738.37</v>
      </c>
      <c r="M25" s="443">
        <f t="shared" si="2"/>
        <v>93.112145172070257</v>
      </c>
      <c r="N25" s="445">
        <v>-6.94</v>
      </c>
    </row>
    <row r="26" spans="1:14" ht="15.75" customHeight="1">
      <c r="A26" s="267" t="s">
        <v>104</v>
      </c>
      <c r="B26" s="372">
        <v>1</v>
      </c>
      <c r="C26" s="372"/>
      <c r="D26" s="440">
        <f t="shared" si="0"/>
        <v>1</v>
      </c>
      <c r="E26" s="356"/>
      <c r="F26" s="443"/>
      <c r="G26" s="444"/>
      <c r="H26" s="358" t="s">
        <v>105</v>
      </c>
      <c r="I26" s="356"/>
      <c r="J26" s="360"/>
      <c r="K26" s="440">
        <f t="shared" si="1"/>
        <v>0</v>
      </c>
      <c r="L26" s="357"/>
      <c r="M26" s="443"/>
      <c r="N26" s="445"/>
    </row>
    <row r="27" spans="1:14" ht="15.75" customHeight="1">
      <c r="A27" s="267" t="s">
        <v>106</v>
      </c>
      <c r="B27" s="372">
        <v>14</v>
      </c>
      <c r="C27" s="372"/>
      <c r="D27" s="440">
        <f t="shared" si="0"/>
        <v>14</v>
      </c>
      <c r="E27" s="356">
        <v>3.34</v>
      </c>
      <c r="F27" s="443">
        <f t="shared" si="3"/>
        <v>23.857142857142858</v>
      </c>
      <c r="G27" s="444">
        <v>-75.760000000000005</v>
      </c>
      <c r="H27" s="358" t="s">
        <v>107</v>
      </c>
      <c r="I27" s="367">
        <v>53.43</v>
      </c>
      <c r="J27" s="362">
        <v>26.08</v>
      </c>
      <c r="K27" s="440">
        <f t="shared" si="1"/>
        <v>79.509999999999991</v>
      </c>
      <c r="L27" s="362">
        <v>73.069999999999993</v>
      </c>
      <c r="M27" s="443">
        <f t="shared" si="2"/>
        <v>91.900389888064396</v>
      </c>
      <c r="N27" s="445">
        <v>4173.1000000000004</v>
      </c>
    </row>
    <row r="28" spans="1:14" ht="15.75" customHeight="1">
      <c r="A28" s="267" t="s">
        <v>108</v>
      </c>
      <c r="B28" s="356"/>
      <c r="C28" s="359"/>
      <c r="D28" s="356">
        <f t="shared" ref="D28:D31" si="6">SUM(B28:C28)</f>
        <v>0</v>
      </c>
      <c r="E28" s="357"/>
      <c r="F28" s="443"/>
      <c r="G28" s="444"/>
      <c r="H28" s="358" t="s">
        <v>109</v>
      </c>
      <c r="I28" s="367">
        <v>37.380000000000003</v>
      </c>
      <c r="J28" s="362"/>
      <c r="K28" s="440">
        <f t="shared" si="1"/>
        <v>37.380000000000003</v>
      </c>
      <c r="L28" s="362"/>
      <c r="M28" s="443"/>
      <c r="N28" s="445"/>
    </row>
    <row r="29" spans="1:14" ht="15.75" customHeight="1">
      <c r="A29" s="267" t="s">
        <v>110</v>
      </c>
      <c r="B29" s="356"/>
      <c r="C29" s="359"/>
      <c r="D29" s="356">
        <f t="shared" si="6"/>
        <v>0</v>
      </c>
      <c r="E29" s="357"/>
      <c r="F29" s="443"/>
      <c r="G29" s="444"/>
      <c r="H29" s="358" t="s">
        <v>111</v>
      </c>
      <c r="I29" s="367">
        <v>195.75</v>
      </c>
      <c r="J29" s="362"/>
      <c r="K29" s="440">
        <f t="shared" si="1"/>
        <v>195.75</v>
      </c>
      <c r="L29" s="362"/>
      <c r="M29" s="443"/>
      <c r="N29" s="445"/>
    </row>
    <row r="30" spans="1:14" ht="15.75" customHeight="1">
      <c r="A30" s="267" t="s">
        <v>112</v>
      </c>
      <c r="B30" s="356"/>
      <c r="C30" s="359"/>
      <c r="D30" s="356">
        <f t="shared" si="6"/>
        <v>0</v>
      </c>
      <c r="E30" s="357"/>
      <c r="F30" s="443"/>
      <c r="G30" s="444"/>
      <c r="H30" s="358" t="s">
        <v>113</v>
      </c>
      <c r="I30" s="361"/>
      <c r="J30" s="362"/>
      <c r="K30" s="440">
        <f t="shared" si="1"/>
        <v>0</v>
      </c>
      <c r="L30" s="362"/>
      <c r="M30" s="443"/>
      <c r="N30" s="445"/>
    </row>
    <row r="31" spans="1:14" ht="15.75" customHeight="1">
      <c r="A31" s="307"/>
      <c r="B31" s="363"/>
      <c r="C31" s="364"/>
      <c r="D31" s="356">
        <f t="shared" si="6"/>
        <v>0</v>
      </c>
      <c r="E31" s="364"/>
      <c r="F31" s="443"/>
      <c r="G31" s="444"/>
      <c r="H31" s="358" t="s">
        <v>114</v>
      </c>
      <c r="I31" s="361"/>
      <c r="J31" s="362"/>
      <c r="K31" s="440">
        <f t="shared" si="1"/>
        <v>0</v>
      </c>
      <c r="L31" s="362"/>
      <c r="M31" s="443"/>
      <c r="N31" s="445"/>
    </row>
    <row r="32" spans="1:14" ht="15.75" customHeight="1">
      <c r="A32" s="307"/>
      <c r="B32" s="363"/>
      <c r="C32" s="364"/>
      <c r="D32" s="356"/>
      <c r="E32" s="364"/>
      <c r="F32" s="443"/>
      <c r="G32" s="444"/>
      <c r="H32" s="358"/>
      <c r="I32" s="361"/>
      <c r="J32" s="362"/>
      <c r="K32" s="440">
        <f t="shared" si="1"/>
        <v>0</v>
      </c>
      <c r="L32" s="362"/>
      <c r="M32" s="443"/>
      <c r="N32" s="445"/>
    </row>
    <row r="33" spans="1:14" ht="15.75" customHeight="1">
      <c r="A33" s="305" t="s">
        <v>888</v>
      </c>
      <c r="B33" s="353">
        <f>SUM(B34:B38)+B42</f>
        <v>4589.91</v>
      </c>
      <c r="C33" s="353">
        <f>SUM(C34:C38)+C42</f>
        <v>2983.91</v>
      </c>
      <c r="D33" s="353">
        <f>B33+C33</f>
        <v>7573.82</v>
      </c>
      <c r="E33" s="353">
        <f>SUM(E34:E38)+E42</f>
        <v>7573.82</v>
      </c>
      <c r="F33" s="443">
        <f t="shared" si="3"/>
        <v>100</v>
      </c>
      <c r="G33" s="444">
        <v>10.64</v>
      </c>
      <c r="H33" s="355" t="s">
        <v>117</v>
      </c>
      <c r="I33" s="353">
        <f>SUM(I34,I35,I36,I39,I40,I44)</f>
        <v>78.12</v>
      </c>
      <c r="J33" s="353">
        <f>SUM(J34,J35,J36,J39,J40,J44)</f>
        <v>0</v>
      </c>
      <c r="K33" s="353">
        <f t="shared" si="1"/>
        <v>78.12</v>
      </c>
      <c r="L33" s="353">
        <f>SUM(L34,L35,L36,L39,L40,L44)</f>
        <v>1063.01</v>
      </c>
      <c r="M33" s="443">
        <f t="shared" si="2"/>
        <v>1360.7398873527904</v>
      </c>
      <c r="N33" s="445">
        <v>13.31</v>
      </c>
    </row>
    <row r="34" spans="1:14" ht="15.75" customHeight="1">
      <c r="A34" s="126" t="s">
        <v>118</v>
      </c>
      <c r="B34" s="357">
        <v>3727.5</v>
      </c>
      <c r="C34" s="365">
        <v>2983.91</v>
      </c>
      <c r="D34" s="440">
        <f t="shared" ref="D34:D42" si="7">B34+C34</f>
        <v>6711.41</v>
      </c>
      <c r="E34" s="356">
        <v>6711.41</v>
      </c>
      <c r="F34" s="443">
        <f t="shared" si="3"/>
        <v>100</v>
      </c>
      <c r="G34" s="444">
        <v>3.34</v>
      </c>
      <c r="H34" s="365" t="s">
        <v>119</v>
      </c>
      <c r="I34" s="357">
        <v>47</v>
      </c>
      <c r="J34" s="365"/>
      <c r="K34" s="440">
        <f t="shared" si="1"/>
        <v>47</v>
      </c>
      <c r="L34" s="357">
        <v>113.13</v>
      </c>
      <c r="M34" s="443">
        <f t="shared" si="2"/>
        <v>240.70212765957444</v>
      </c>
      <c r="N34" s="445">
        <v>49.39</v>
      </c>
    </row>
    <row r="35" spans="1:14" ht="15.75" customHeight="1">
      <c r="A35" s="126" t="s">
        <v>120</v>
      </c>
      <c r="B35" s="357"/>
      <c r="C35" s="365"/>
      <c r="D35" s="440">
        <f t="shared" si="7"/>
        <v>0</v>
      </c>
      <c r="E35" s="356">
        <f t="shared" ref="E35:E41" si="8">SUM(C35:D35)</f>
        <v>0</v>
      </c>
      <c r="F35" s="443"/>
      <c r="G35" s="444"/>
      <c r="H35" s="365" t="s">
        <v>121</v>
      </c>
      <c r="I35" s="357"/>
      <c r="J35" s="365"/>
      <c r="K35" s="440">
        <f t="shared" si="1"/>
        <v>0</v>
      </c>
      <c r="L35" s="357"/>
      <c r="M35" s="443"/>
      <c r="N35" s="445"/>
    </row>
    <row r="36" spans="1:14" ht="15.75" customHeight="1">
      <c r="A36" s="126" t="s">
        <v>122</v>
      </c>
      <c r="B36" s="357">
        <v>31.12</v>
      </c>
      <c r="C36" s="357"/>
      <c r="D36" s="440">
        <f t="shared" si="7"/>
        <v>31.12</v>
      </c>
      <c r="E36" s="356">
        <v>31.12</v>
      </c>
      <c r="F36" s="443">
        <f t="shared" si="3"/>
        <v>100</v>
      </c>
      <c r="G36" s="444"/>
      <c r="H36" s="365" t="s">
        <v>123</v>
      </c>
      <c r="I36" s="357"/>
      <c r="J36" s="365"/>
      <c r="K36" s="440">
        <f t="shared" si="1"/>
        <v>0</v>
      </c>
      <c r="L36" s="357"/>
      <c r="M36" s="443"/>
      <c r="N36" s="445"/>
    </row>
    <row r="37" spans="1:14" ht="15.75" customHeight="1">
      <c r="A37" s="126" t="s">
        <v>124</v>
      </c>
      <c r="B37" s="357"/>
      <c r="C37" s="365"/>
      <c r="D37" s="440">
        <f t="shared" si="7"/>
        <v>0</v>
      </c>
      <c r="E37" s="356">
        <f t="shared" si="8"/>
        <v>0</v>
      </c>
      <c r="F37" s="443"/>
      <c r="G37" s="444"/>
      <c r="H37" s="365" t="s">
        <v>125</v>
      </c>
      <c r="I37" s="357"/>
      <c r="J37" s="365"/>
      <c r="K37" s="440">
        <f t="shared" si="1"/>
        <v>0</v>
      </c>
      <c r="L37" s="357"/>
      <c r="M37" s="443"/>
      <c r="N37" s="445"/>
    </row>
    <row r="38" spans="1:14" ht="15.75" customHeight="1">
      <c r="A38" s="126" t="s">
        <v>126</v>
      </c>
      <c r="B38" s="357"/>
      <c r="C38" s="357"/>
      <c r="D38" s="440">
        <f t="shared" si="7"/>
        <v>0</v>
      </c>
      <c r="E38" s="356">
        <f t="shared" si="8"/>
        <v>0</v>
      </c>
      <c r="F38" s="443"/>
      <c r="G38" s="444"/>
      <c r="H38" s="365" t="s">
        <v>127</v>
      </c>
      <c r="I38" s="357"/>
      <c r="J38" s="357">
        <f t="shared" ref="J38" si="9">SUM(J39:J41)</f>
        <v>0</v>
      </c>
      <c r="K38" s="440">
        <f t="shared" si="1"/>
        <v>0</v>
      </c>
      <c r="L38" s="357"/>
      <c r="M38" s="443"/>
      <c r="N38" s="445"/>
    </row>
    <row r="39" spans="1:14" ht="15.75" customHeight="1">
      <c r="A39" s="126" t="s">
        <v>128</v>
      </c>
      <c r="B39" s="357"/>
      <c r="C39" s="365"/>
      <c r="D39" s="440">
        <f t="shared" si="7"/>
        <v>0</v>
      </c>
      <c r="E39" s="356">
        <f t="shared" si="8"/>
        <v>0</v>
      </c>
      <c r="F39" s="443"/>
      <c r="G39" s="444"/>
      <c r="H39" s="365" t="s">
        <v>129</v>
      </c>
      <c r="I39" s="357">
        <v>31.12</v>
      </c>
      <c r="J39" s="365"/>
      <c r="K39" s="440">
        <f t="shared" si="1"/>
        <v>31.12</v>
      </c>
      <c r="L39" s="357">
        <v>167.02</v>
      </c>
      <c r="M39" s="443">
        <f t="shared" si="2"/>
        <v>536.6966580976864</v>
      </c>
      <c r="N39" s="445">
        <v>436.7</v>
      </c>
    </row>
    <row r="40" spans="1:14" ht="15.75" customHeight="1">
      <c r="A40" s="126" t="s">
        <v>130</v>
      </c>
      <c r="B40" s="357"/>
      <c r="C40" s="365"/>
      <c r="D40" s="440">
        <f t="shared" si="7"/>
        <v>0</v>
      </c>
      <c r="E40" s="356">
        <f t="shared" si="8"/>
        <v>0</v>
      </c>
      <c r="F40" s="443"/>
      <c r="G40" s="444"/>
      <c r="H40" s="365" t="s">
        <v>131</v>
      </c>
      <c r="I40" s="357">
        <f>SUM(I41:I43)</f>
        <v>0</v>
      </c>
      <c r="J40" s="365"/>
      <c r="K40" s="353">
        <f t="shared" si="1"/>
        <v>0</v>
      </c>
      <c r="L40" s="357"/>
      <c r="M40" s="443"/>
      <c r="N40" s="445"/>
    </row>
    <row r="41" spans="1:14" ht="15.75" customHeight="1">
      <c r="A41" s="155" t="s">
        <v>132</v>
      </c>
      <c r="B41" s="360"/>
      <c r="C41" s="360"/>
      <c r="D41" s="440">
        <f t="shared" si="7"/>
        <v>0</v>
      </c>
      <c r="E41" s="356">
        <f t="shared" si="8"/>
        <v>0</v>
      </c>
      <c r="F41" s="443"/>
      <c r="G41" s="444"/>
      <c r="H41" s="365" t="s">
        <v>133</v>
      </c>
      <c r="I41" s="360"/>
      <c r="J41" s="360"/>
      <c r="K41" s="353">
        <f t="shared" si="1"/>
        <v>0</v>
      </c>
      <c r="L41" s="357"/>
      <c r="M41" s="443"/>
      <c r="N41" s="445"/>
    </row>
    <row r="42" spans="1:14" ht="15.75" customHeight="1">
      <c r="A42" s="126" t="s">
        <v>134</v>
      </c>
      <c r="B42" s="365">
        <v>831.29</v>
      </c>
      <c r="C42" s="365"/>
      <c r="D42" s="440">
        <f t="shared" si="7"/>
        <v>831.29</v>
      </c>
      <c r="E42" s="356">
        <v>831.29</v>
      </c>
      <c r="F42" s="443">
        <f t="shared" si="3"/>
        <v>100</v>
      </c>
      <c r="G42" s="444">
        <v>160.02000000000001</v>
      </c>
      <c r="H42" s="365" t="s">
        <v>135</v>
      </c>
      <c r="I42" s="365"/>
      <c r="J42" s="365"/>
      <c r="K42" s="353">
        <f t="shared" si="1"/>
        <v>0</v>
      </c>
      <c r="L42" s="357"/>
      <c r="M42" s="443"/>
      <c r="N42" s="445"/>
    </row>
    <row r="43" spans="1:14" ht="15.75" customHeight="1">
      <c r="A43" s="308"/>
      <c r="B43" s="362"/>
      <c r="C43" s="362"/>
      <c r="D43" s="362"/>
      <c r="E43" s="362"/>
      <c r="F43" s="362"/>
      <c r="G43" s="441"/>
      <c r="H43" s="365" t="s">
        <v>136</v>
      </c>
      <c r="I43" s="362"/>
      <c r="J43" s="362"/>
      <c r="K43" s="353">
        <f t="shared" si="1"/>
        <v>0</v>
      </c>
      <c r="L43" s="362"/>
      <c r="M43" s="443"/>
      <c r="N43" s="445"/>
    </row>
    <row r="44" spans="1:14" ht="15.75" customHeight="1">
      <c r="A44" s="308"/>
      <c r="B44" s="362"/>
      <c r="C44" s="362"/>
      <c r="D44" s="362"/>
      <c r="E44" s="362"/>
      <c r="F44" s="362"/>
      <c r="G44" s="441"/>
      <c r="H44" s="365" t="s">
        <v>137</v>
      </c>
      <c r="I44" s="362"/>
      <c r="J44" s="362"/>
      <c r="K44" s="353">
        <f t="shared" si="1"/>
        <v>0</v>
      </c>
      <c r="L44" s="362">
        <v>782.86</v>
      </c>
      <c r="M44" s="443"/>
      <c r="N44" s="445">
        <v>-5.83</v>
      </c>
    </row>
    <row r="45" spans="1:14" s="297" customFormat="1" ht="86.25" customHeight="1">
      <c r="A45" s="477" t="s">
        <v>877</v>
      </c>
      <c r="B45" s="478"/>
      <c r="C45" s="478"/>
      <c r="D45" s="478"/>
      <c r="E45" s="478"/>
      <c r="F45" s="479"/>
      <c r="G45" s="479"/>
      <c r="H45" s="480"/>
      <c r="I45" s="478"/>
      <c r="J45" s="478"/>
      <c r="K45" s="478"/>
      <c r="L45" s="478"/>
      <c r="M45" s="480"/>
      <c r="N45" s="480"/>
    </row>
  </sheetData>
  <mergeCells count="3">
    <mergeCell ref="A1:N1"/>
    <mergeCell ref="A2:N2"/>
    <mergeCell ref="A45:N45"/>
  </mergeCells>
  <phoneticPr fontId="88" type="noConversion"/>
  <printOptions horizontalCentered="1"/>
  <pageMargins left="0.44" right="0.45" top="0.39370078740157499" bottom="0" header="0.15748031496063" footer="0.31496062992126"/>
  <pageSetup paperSize="9" scale="67" fitToWidth="0" orientation="landscape" blackAndWhite="1" errors="blank"/>
  <headerFooter alignWithMargins="0">
    <oddFooter>&amp;C&amp;P</oddFooter>
  </headerFooter>
</worksheet>
</file>

<file path=xl/worksheets/sheet30.xml><?xml version="1.0" encoding="utf-8"?>
<worksheet xmlns="http://schemas.openxmlformats.org/spreadsheetml/2006/main" xmlns:r="http://schemas.openxmlformats.org/officeDocument/2006/relationships">
  <sheetPr>
    <pageSetUpPr fitToPage="1"/>
  </sheetPr>
  <dimension ref="A1:D35"/>
  <sheetViews>
    <sheetView workbookViewId="0">
      <selection activeCell="G3" sqref="G3"/>
    </sheetView>
  </sheetViews>
  <sheetFormatPr defaultColWidth="9" defaultRowHeight="13.5"/>
  <cols>
    <col min="1" max="3" width="22.125" customWidth="1"/>
    <col min="4" max="4" width="27" customWidth="1"/>
    <col min="5" max="5" width="28.875" customWidth="1"/>
  </cols>
  <sheetData>
    <row r="1" spans="1:4" ht="89.25" customHeight="1">
      <c r="A1" s="481" t="s">
        <v>893</v>
      </c>
      <c r="B1" s="481"/>
      <c r="C1" s="481"/>
      <c r="D1" s="481"/>
    </row>
    <row r="2" spans="1:4" ht="27" customHeight="1">
      <c r="A2" s="511" t="s">
        <v>894</v>
      </c>
      <c r="B2" s="512"/>
      <c r="C2" s="512"/>
      <c r="D2" s="512"/>
    </row>
    <row r="3" spans="1:4" ht="37.5" customHeight="1">
      <c r="A3" s="512"/>
      <c r="B3" s="512"/>
      <c r="C3" s="512"/>
      <c r="D3" s="512"/>
    </row>
    <row r="4" spans="1:4" ht="27" customHeight="1">
      <c r="A4" s="512"/>
      <c r="B4" s="512"/>
      <c r="C4" s="512"/>
      <c r="D4" s="512"/>
    </row>
    <row r="5" spans="1:4" ht="36.75" customHeight="1">
      <c r="A5" s="512"/>
      <c r="B5" s="512"/>
      <c r="C5" s="512"/>
      <c r="D5" s="512"/>
    </row>
    <row r="6" spans="1:4" ht="36.75" customHeight="1">
      <c r="A6" s="512"/>
      <c r="B6" s="512"/>
      <c r="C6" s="512"/>
      <c r="D6" s="512"/>
    </row>
    <row r="7" spans="1:4" ht="36.75" customHeight="1">
      <c r="A7" s="512"/>
      <c r="B7" s="512"/>
      <c r="C7" s="512"/>
      <c r="D7" s="512"/>
    </row>
    <row r="8" spans="1:4" ht="75" customHeight="1">
      <c r="A8" s="512"/>
      <c r="B8" s="512"/>
      <c r="C8" s="512"/>
      <c r="D8" s="512"/>
    </row>
    <row r="9" spans="1:4" ht="16.5" customHeight="1">
      <c r="A9" s="512"/>
      <c r="B9" s="512"/>
      <c r="C9" s="512"/>
      <c r="D9" s="512"/>
    </row>
    <row r="10" spans="1:4" ht="13.5" customHeight="1">
      <c r="A10" s="512"/>
      <c r="B10" s="512"/>
      <c r="C10" s="512"/>
      <c r="D10" s="512"/>
    </row>
    <row r="11" spans="1:4" ht="27" customHeight="1">
      <c r="A11" s="512"/>
      <c r="B11" s="512"/>
      <c r="C11" s="512"/>
      <c r="D11" s="512"/>
    </row>
    <row r="12" spans="1:4" ht="1.5" customHeight="1">
      <c r="A12" s="512"/>
      <c r="B12" s="512"/>
      <c r="C12" s="512"/>
      <c r="D12" s="512"/>
    </row>
    <row r="13" spans="1:4" ht="14.25" hidden="1" customHeight="1">
      <c r="A13" s="512"/>
      <c r="B13" s="512"/>
      <c r="C13" s="512"/>
      <c r="D13" s="512"/>
    </row>
    <row r="14" spans="1:4" ht="14.25" hidden="1" customHeight="1">
      <c r="A14" s="512"/>
      <c r="B14" s="512"/>
      <c r="C14" s="512"/>
      <c r="D14" s="512"/>
    </row>
    <row r="15" spans="1:4" ht="14.25" hidden="1" customHeight="1">
      <c r="A15" s="512"/>
      <c r="B15" s="512"/>
      <c r="C15" s="512"/>
      <c r="D15" s="512"/>
    </row>
    <row r="16" spans="1:4" ht="14.25" hidden="1" customHeight="1">
      <c r="A16" s="512"/>
      <c r="B16" s="512"/>
      <c r="C16" s="512"/>
      <c r="D16" s="512"/>
    </row>
    <row r="17" spans="1:4" ht="14.25" hidden="1" customHeight="1">
      <c r="A17" s="512"/>
      <c r="B17" s="512"/>
      <c r="C17" s="512"/>
      <c r="D17" s="512"/>
    </row>
    <row r="18" spans="1:4" ht="14.25" hidden="1" customHeight="1">
      <c r="A18" s="512"/>
      <c r="B18" s="512"/>
      <c r="C18" s="512"/>
      <c r="D18" s="512"/>
    </row>
    <row r="19" spans="1:4" ht="14.25" hidden="1" customHeight="1">
      <c r="A19" s="512"/>
      <c r="B19" s="512"/>
      <c r="C19" s="512"/>
      <c r="D19" s="512"/>
    </row>
    <row r="20" spans="1:4" ht="14.25" hidden="1" customHeight="1">
      <c r="A20" s="512"/>
      <c r="B20" s="512"/>
      <c r="C20" s="512"/>
      <c r="D20" s="512"/>
    </row>
    <row r="21" spans="1:4" ht="14.25" hidden="1" customHeight="1">
      <c r="A21" s="512"/>
      <c r="B21" s="512"/>
      <c r="C21" s="512"/>
      <c r="D21" s="512"/>
    </row>
    <row r="22" spans="1:4" ht="14.25" hidden="1" customHeight="1">
      <c r="A22" s="512"/>
      <c r="B22" s="512"/>
      <c r="C22" s="512"/>
      <c r="D22" s="512"/>
    </row>
    <row r="23" spans="1:4" ht="14.25" hidden="1" customHeight="1">
      <c r="A23" s="512"/>
      <c r="B23" s="512"/>
      <c r="C23" s="512"/>
      <c r="D23" s="512"/>
    </row>
    <row r="24" spans="1:4" ht="14.25" hidden="1" customHeight="1">
      <c r="A24" s="512"/>
      <c r="B24" s="512"/>
      <c r="C24" s="512"/>
      <c r="D24" s="512"/>
    </row>
    <row r="25" spans="1:4" ht="14.25" hidden="1" customHeight="1">
      <c r="A25" s="512"/>
      <c r="B25" s="512"/>
      <c r="C25" s="512"/>
      <c r="D25" s="512"/>
    </row>
    <row r="26" spans="1:4" ht="14.25" hidden="1" customHeight="1">
      <c r="A26" s="512"/>
      <c r="B26" s="512"/>
      <c r="C26" s="512"/>
      <c r="D26" s="512"/>
    </row>
    <row r="27" spans="1:4" ht="29.25" hidden="1" customHeight="1">
      <c r="A27" s="512"/>
      <c r="B27" s="512"/>
      <c r="C27" s="512"/>
      <c r="D27" s="512"/>
    </row>
    <row r="28" spans="1:4" ht="14.25" hidden="1" customHeight="1">
      <c r="A28" s="512"/>
      <c r="B28" s="512"/>
      <c r="C28" s="512"/>
      <c r="D28" s="512"/>
    </row>
    <row r="29" spans="1:4" ht="14.25" hidden="1" customHeight="1">
      <c r="A29" s="512"/>
      <c r="B29" s="512"/>
      <c r="C29" s="512"/>
      <c r="D29" s="512"/>
    </row>
    <row r="30" spans="1:4" ht="14.25" hidden="1" customHeight="1">
      <c r="A30" s="512"/>
      <c r="B30" s="512"/>
      <c r="C30" s="512"/>
      <c r="D30" s="512"/>
    </row>
    <row r="31" spans="1:4" ht="14.25" hidden="1" customHeight="1">
      <c r="A31" s="512"/>
      <c r="B31" s="512"/>
      <c r="C31" s="512"/>
      <c r="D31" s="512"/>
    </row>
    <row r="32" spans="1:4" ht="14.25" hidden="1" customHeight="1">
      <c r="A32" s="512"/>
      <c r="B32" s="512"/>
      <c r="C32" s="512"/>
      <c r="D32" s="512"/>
    </row>
    <row r="33" spans="1:4" ht="14.25" hidden="1" customHeight="1">
      <c r="A33" s="512"/>
      <c r="B33" s="512"/>
      <c r="C33" s="512"/>
      <c r="D33" s="512"/>
    </row>
    <row r="34" spans="1:4" ht="14.25" hidden="1" customHeight="1">
      <c r="A34" s="512"/>
      <c r="B34" s="512"/>
      <c r="C34" s="512"/>
      <c r="D34" s="512"/>
    </row>
    <row r="35" spans="1:4" ht="14.25" hidden="1" customHeight="1">
      <c r="A35" s="512"/>
      <c r="B35" s="512"/>
      <c r="C35" s="512"/>
      <c r="D35" s="512"/>
    </row>
  </sheetData>
  <mergeCells count="2">
    <mergeCell ref="A1:D1"/>
    <mergeCell ref="A2:D35"/>
  </mergeCells>
  <phoneticPr fontId="88" type="noConversion"/>
  <pageMargins left="0.70866141732283505" right="0.70866141732283505" top="1.37795275590551" bottom="0.74803149606299202" header="0.31496062992126" footer="0.31496062992126"/>
  <pageSetup paperSize="9" scale="96" orientation="portrait"/>
</worksheet>
</file>

<file path=xl/worksheets/sheet31.xml><?xml version="1.0" encoding="utf-8"?>
<worksheet xmlns="http://schemas.openxmlformats.org/spreadsheetml/2006/main" xmlns:r="http://schemas.openxmlformats.org/officeDocument/2006/relationships">
  <dimension ref="A1:B38"/>
  <sheetViews>
    <sheetView topLeftCell="A25" workbookViewId="0">
      <selection activeCell="B36" sqref="B36"/>
    </sheetView>
  </sheetViews>
  <sheetFormatPr defaultColWidth="9" defaultRowHeight="13.5"/>
  <cols>
    <col min="1" max="1" width="56.25" style="38" customWidth="1"/>
    <col min="2" max="2" width="36.5" style="51" customWidth="1"/>
    <col min="3" max="16384" width="9" style="38"/>
  </cols>
  <sheetData>
    <row r="1" spans="1:2" s="50" customFormat="1" ht="18.75">
      <c r="A1" s="503" t="s">
        <v>719</v>
      </c>
      <c r="B1" s="503"/>
    </row>
    <row r="2" spans="1:2" ht="30" customHeight="1">
      <c r="A2" s="551" t="s">
        <v>913</v>
      </c>
      <c r="B2" s="552"/>
    </row>
    <row r="3" spans="1:2" ht="21" customHeight="1">
      <c r="B3" s="42" t="s">
        <v>1</v>
      </c>
    </row>
    <row r="4" spans="1:2" ht="33.75" customHeight="1">
      <c r="A4" s="43" t="s">
        <v>720</v>
      </c>
      <c r="B4" s="52" t="s">
        <v>59</v>
      </c>
    </row>
    <row r="5" spans="1:2" ht="20.25" customHeight="1">
      <c r="A5" s="47" t="s">
        <v>721</v>
      </c>
      <c r="B5" s="53"/>
    </row>
    <row r="6" spans="1:2" ht="20.25" customHeight="1">
      <c r="A6" s="54" t="s">
        <v>722</v>
      </c>
      <c r="B6" s="55"/>
    </row>
    <row r="7" spans="1:2" ht="20.25" customHeight="1">
      <c r="A7" s="54" t="s">
        <v>723</v>
      </c>
      <c r="B7" s="55"/>
    </row>
    <row r="8" spans="1:2" ht="20.25" customHeight="1">
      <c r="A8" s="54" t="s">
        <v>724</v>
      </c>
      <c r="B8" s="55"/>
    </row>
    <row r="9" spans="1:2" ht="20.25" customHeight="1">
      <c r="A9" s="56" t="s">
        <v>725</v>
      </c>
      <c r="B9" s="53"/>
    </row>
    <row r="10" spans="1:2" ht="20.25" customHeight="1">
      <c r="A10" s="54" t="s">
        <v>722</v>
      </c>
      <c r="B10" s="55"/>
    </row>
    <row r="11" spans="1:2" ht="20.25" customHeight="1">
      <c r="A11" s="54" t="s">
        <v>723</v>
      </c>
      <c r="B11" s="55"/>
    </row>
    <row r="12" spans="1:2" ht="20.25" customHeight="1">
      <c r="A12" s="54" t="s">
        <v>724</v>
      </c>
      <c r="B12" s="55"/>
    </row>
    <row r="13" spans="1:2" ht="20.25" customHeight="1">
      <c r="A13" s="47" t="s">
        <v>726</v>
      </c>
      <c r="B13" s="53"/>
    </row>
    <row r="14" spans="1:2" ht="20.25" customHeight="1">
      <c r="A14" s="54" t="s">
        <v>722</v>
      </c>
      <c r="B14" s="55"/>
    </row>
    <row r="15" spans="1:2" ht="20.25" customHeight="1">
      <c r="A15" s="54" t="s">
        <v>723</v>
      </c>
      <c r="B15" s="55"/>
    </row>
    <row r="16" spans="1:2" ht="20.25" customHeight="1">
      <c r="A16" s="54" t="s">
        <v>724</v>
      </c>
      <c r="B16" s="55"/>
    </row>
    <row r="17" spans="1:2" ht="20.25" customHeight="1">
      <c r="A17" s="47" t="s">
        <v>727</v>
      </c>
      <c r="B17" s="53"/>
    </row>
    <row r="18" spans="1:2" ht="20.25" customHeight="1">
      <c r="A18" s="54" t="s">
        <v>722</v>
      </c>
      <c r="B18" s="55"/>
    </row>
    <row r="19" spans="1:2" ht="20.25" customHeight="1">
      <c r="A19" s="54" t="s">
        <v>723</v>
      </c>
      <c r="B19" s="55"/>
    </row>
    <row r="20" spans="1:2" ht="20.25" customHeight="1">
      <c r="A20" s="54" t="s">
        <v>724</v>
      </c>
      <c r="B20" s="55"/>
    </row>
    <row r="21" spans="1:2" ht="20.25" customHeight="1">
      <c r="A21" s="47" t="s">
        <v>728</v>
      </c>
      <c r="B21" s="53"/>
    </row>
    <row r="22" spans="1:2" ht="20.25" customHeight="1">
      <c r="A22" s="54" t="s">
        <v>722</v>
      </c>
      <c r="B22" s="55"/>
    </row>
    <row r="23" spans="1:2" ht="20.25" customHeight="1">
      <c r="A23" s="54" t="s">
        <v>723</v>
      </c>
      <c r="B23" s="55"/>
    </row>
    <row r="24" spans="1:2" ht="20.25" customHeight="1">
      <c r="A24" s="54" t="s">
        <v>724</v>
      </c>
      <c r="B24" s="55"/>
    </row>
    <row r="25" spans="1:2" ht="20.25" customHeight="1">
      <c r="A25" s="47" t="s">
        <v>729</v>
      </c>
      <c r="B25" s="53"/>
    </row>
    <row r="26" spans="1:2" ht="20.25" customHeight="1">
      <c r="A26" s="54" t="s">
        <v>722</v>
      </c>
      <c r="B26" s="55"/>
    </row>
    <row r="27" spans="1:2" ht="20.25" customHeight="1">
      <c r="A27" s="54" t="s">
        <v>723</v>
      </c>
      <c r="B27" s="55"/>
    </row>
    <row r="28" spans="1:2" ht="20.25" customHeight="1">
      <c r="A28" s="54" t="s">
        <v>724</v>
      </c>
      <c r="B28" s="55"/>
    </row>
    <row r="29" spans="1:2" ht="20.25" customHeight="1">
      <c r="A29" s="47" t="s">
        <v>730</v>
      </c>
      <c r="B29" s="53"/>
    </row>
    <row r="30" spans="1:2" ht="20.25" customHeight="1">
      <c r="A30" s="54" t="s">
        <v>722</v>
      </c>
      <c r="B30" s="55"/>
    </row>
    <row r="31" spans="1:2" ht="20.25" customHeight="1">
      <c r="A31" s="54" t="s">
        <v>723</v>
      </c>
      <c r="B31" s="55"/>
    </row>
    <row r="32" spans="1:2" ht="20.25" customHeight="1">
      <c r="A32" s="54" t="s">
        <v>724</v>
      </c>
      <c r="B32" s="55"/>
    </row>
    <row r="33" spans="1:2" ht="20.25" customHeight="1">
      <c r="A33" s="45"/>
      <c r="B33" s="57"/>
    </row>
    <row r="34" spans="1:2" ht="20.25" customHeight="1">
      <c r="A34" s="49" t="s">
        <v>731</v>
      </c>
      <c r="B34" s="53"/>
    </row>
    <row r="35" spans="1:2" ht="20.25" customHeight="1">
      <c r="A35" s="54" t="s">
        <v>722</v>
      </c>
      <c r="B35" s="55"/>
    </row>
    <row r="36" spans="1:2" ht="20.25" customHeight="1">
      <c r="A36" s="54" t="s">
        <v>723</v>
      </c>
      <c r="B36" s="55"/>
    </row>
    <row r="37" spans="1:2" ht="20.25" customHeight="1">
      <c r="A37" s="54" t="s">
        <v>724</v>
      </c>
      <c r="B37" s="55"/>
    </row>
    <row r="38" spans="1:2">
      <c r="A38" s="38" t="s">
        <v>914</v>
      </c>
    </row>
  </sheetData>
  <mergeCells count="2">
    <mergeCell ref="A1:B1"/>
    <mergeCell ref="A2:B2"/>
  </mergeCells>
  <phoneticPr fontId="88" type="noConversion"/>
  <printOptions horizontalCentered="1"/>
  <pageMargins left="0.70866141732283505" right="0.70866141732283505" top="0.74803149606299202" bottom="0.74803149606299202" header="0.31496062992126" footer="0.31496062992126"/>
  <pageSetup paperSize="9" scale="84" orientation="portrait"/>
</worksheet>
</file>

<file path=xl/worksheets/sheet32.xml><?xml version="1.0" encoding="utf-8"?>
<worksheet xmlns="http://schemas.openxmlformats.org/spreadsheetml/2006/main" xmlns:r="http://schemas.openxmlformats.org/officeDocument/2006/relationships">
  <dimension ref="A1:B22"/>
  <sheetViews>
    <sheetView topLeftCell="A16" workbookViewId="0">
      <selection activeCell="A26" sqref="A26"/>
    </sheetView>
  </sheetViews>
  <sheetFormatPr defaultColWidth="9" defaultRowHeight="13.5"/>
  <cols>
    <col min="1" max="1" width="65.5" style="38" customWidth="1"/>
    <col min="2" max="2" width="35.75" style="38" customWidth="1"/>
    <col min="3" max="16384" width="9" style="38"/>
  </cols>
  <sheetData>
    <row r="1" spans="1:2" ht="27" customHeight="1">
      <c r="A1" s="503" t="s">
        <v>732</v>
      </c>
      <c r="B1" s="503"/>
    </row>
    <row r="2" spans="1:2" ht="27">
      <c r="A2" s="551" t="s">
        <v>915</v>
      </c>
      <c r="B2" s="552"/>
    </row>
    <row r="3" spans="1:2" ht="29.25" customHeight="1">
      <c r="A3" s="41"/>
      <c r="B3" s="42" t="s">
        <v>1</v>
      </c>
    </row>
    <row r="4" spans="1:2" ht="29.25" customHeight="1">
      <c r="A4" s="43" t="s">
        <v>720</v>
      </c>
      <c r="B4" s="44" t="s">
        <v>59</v>
      </c>
    </row>
    <row r="5" spans="1:2" ht="29.25" customHeight="1">
      <c r="A5" s="47" t="s">
        <v>733</v>
      </c>
      <c r="B5" s="48"/>
    </row>
    <row r="6" spans="1:2" ht="29.25" customHeight="1">
      <c r="A6" s="45" t="s">
        <v>734</v>
      </c>
      <c r="B6" s="46"/>
    </row>
    <row r="7" spans="1:2" ht="29.25" customHeight="1">
      <c r="A7" s="47" t="s">
        <v>735</v>
      </c>
      <c r="B7" s="48"/>
    </row>
    <row r="8" spans="1:2" ht="29.25" customHeight="1">
      <c r="A8" s="45" t="s">
        <v>734</v>
      </c>
      <c r="B8" s="46"/>
    </row>
    <row r="9" spans="1:2" ht="29.25" customHeight="1">
      <c r="A9" s="47" t="s">
        <v>736</v>
      </c>
      <c r="B9" s="48"/>
    </row>
    <row r="10" spans="1:2" ht="29.25" customHeight="1">
      <c r="A10" s="45" t="s">
        <v>734</v>
      </c>
      <c r="B10" s="46"/>
    </row>
    <row r="11" spans="1:2" ht="29.25" customHeight="1">
      <c r="A11" s="47" t="s">
        <v>737</v>
      </c>
      <c r="B11" s="48"/>
    </row>
    <row r="12" spans="1:2" ht="29.25" customHeight="1">
      <c r="A12" s="45" t="s">
        <v>738</v>
      </c>
      <c r="B12" s="46"/>
    </row>
    <row r="13" spans="1:2" ht="29.25" customHeight="1">
      <c r="A13" s="47" t="s">
        <v>739</v>
      </c>
      <c r="B13" s="48"/>
    </row>
    <row r="14" spans="1:2" ht="29.25" customHeight="1">
      <c r="A14" s="45" t="s">
        <v>738</v>
      </c>
      <c r="B14" s="46"/>
    </row>
    <row r="15" spans="1:2" ht="29.25" customHeight="1">
      <c r="A15" s="47" t="s">
        <v>740</v>
      </c>
      <c r="B15" s="48"/>
    </row>
    <row r="16" spans="1:2" ht="29.25" customHeight="1">
      <c r="A16" s="45" t="s">
        <v>741</v>
      </c>
      <c r="B16" s="46"/>
    </row>
    <row r="17" spans="1:2" ht="29.25" customHeight="1">
      <c r="A17" s="47" t="s">
        <v>742</v>
      </c>
      <c r="B17" s="48"/>
    </row>
    <row r="18" spans="1:2" ht="29.25" customHeight="1">
      <c r="A18" s="45" t="s">
        <v>743</v>
      </c>
      <c r="B18" s="46"/>
    </row>
    <row r="19" spans="1:2" ht="29.25" customHeight="1">
      <c r="A19" s="45"/>
      <c r="B19" s="46"/>
    </row>
    <row r="20" spans="1:2" ht="29.25" customHeight="1">
      <c r="A20" s="49" t="s">
        <v>744</v>
      </c>
      <c r="B20" s="48"/>
    </row>
    <row r="21" spans="1:2" ht="29.25" customHeight="1">
      <c r="A21" s="43" t="s">
        <v>745</v>
      </c>
      <c r="B21" s="46"/>
    </row>
    <row r="22" spans="1:2">
      <c r="A22" s="38" t="s">
        <v>911</v>
      </c>
    </row>
  </sheetData>
  <mergeCells count="2">
    <mergeCell ref="A1:B1"/>
    <mergeCell ref="A2:B2"/>
  </mergeCells>
  <phoneticPr fontId="88" type="noConversion"/>
  <printOptions horizontalCentered="1"/>
  <pageMargins left="0.70866141732283505" right="0.70866141732283505" top="0.74803149606299202" bottom="0.74803149606299202" header="0.31496062992126" footer="0.31496062992126"/>
  <pageSetup paperSize="9" scale="84" orientation="portrait"/>
</worksheet>
</file>

<file path=xl/worksheets/sheet33.xml><?xml version="1.0" encoding="utf-8"?>
<worksheet xmlns="http://schemas.openxmlformats.org/spreadsheetml/2006/main" xmlns:r="http://schemas.openxmlformats.org/officeDocument/2006/relationships">
  <sheetPr>
    <pageSetUpPr fitToPage="1"/>
  </sheetPr>
  <dimension ref="A1:B22"/>
  <sheetViews>
    <sheetView topLeftCell="A19" workbookViewId="0">
      <selection activeCell="B27" sqref="B27"/>
    </sheetView>
  </sheetViews>
  <sheetFormatPr defaultColWidth="9" defaultRowHeight="13.5"/>
  <cols>
    <col min="1" max="1" width="61.5" style="39" customWidth="1"/>
    <col min="2" max="2" width="33.25" style="39" customWidth="1"/>
    <col min="3" max="16384" width="9" style="39"/>
  </cols>
  <sheetData>
    <row r="1" spans="1:2" ht="29.25" customHeight="1">
      <c r="A1" s="503" t="s">
        <v>746</v>
      </c>
      <c r="B1" s="503"/>
    </row>
    <row r="2" spans="1:2" ht="28.5" customHeight="1">
      <c r="A2" s="553" t="s">
        <v>916</v>
      </c>
      <c r="B2" s="554"/>
    </row>
    <row r="3" spans="1:2" ht="23.25" customHeight="1">
      <c r="A3" s="41"/>
      <c r="B3" s="42" t="s">
        <v>1</v>
      </c>
    </row>
    <row r="4" spans="1:2" s="38" customFormat="1" ht="33" customHeight="1">
      <c r="A4" s="43" t="s">
        <v>720</v>
      </c>
      <c r="B4" s="44" t="s">
        <v>59</v>
      </c>
    </row>
    <row r="5" spans="1:2" s="38" customFormat="1" ht="27.75" customHeight="1">
      <c r="A5" s="45" t="s">
        <v>747</v>
      </c>
      <c r="B5" s="46"/>
    </row>
    <row r="6" spans="1:2" s="38" customFormat="1" ht="27.75" customHeight="1">
      <c r="A6" s="45" t="s">
        <v>748</v>
      </c>
      <c r="B6" s="46"/>
    </row>
    <row r="7" spans="1:2" s="38" customFormat="1" ht="27.75" customHeight="1">
      <c r="A7" s="45" t="s">
        <v>749</v>
      </c>
      <c r="B7" s="46"/>
    </row>
    <row r="8" spans="1:2" s="38" customFormat="1" ht="27.75" customHeight="1">
      <c r="A8" s="45" t="s">
        <v>750</v>
      </c>
      <c r="B8" s="46"/>
    </row>
    <row r="9" spans="1:2" s="38" customFormat="1" ht="27.75" customHeight="1">
      <c r="A9" s="45" t="s">
        <v>751</v>
      </c>
      <c r="B9" s="46"/>
    </row>
    <row r="10" spans="1:2" s="38" customFormat="1" ht="27.75" customHeight="1">
      <c r="A10" s="45" t="s">
        <v>752</v>
      </c>
      <c r="B10" s="46"/>
    </row>
    <row r="11" spans="1:2" s="38" customFormat="1" ht="27.75" customHeight="1">
      <c r="A11" s="45" t="s">
        <v>753</v>
      </c>
      <c r="B11" s="46"/>
    </row>
    <row r="12" spans="1:2" s="38" customFormat="1" ht="27.75" customHeight="1">
      <c r="A12" s="45" t="s">
        <v>754</v>
      </c>
      <c r="B12" s="46"/>
    </row>
    <row r="13" spans="1:2" s="38" customFormat="1" ht="27.75" customHeight="1">
      <c r="A13" s="45" t="s">
        <v>755</v>
      </c>
      <c r="B13" s="46"/>
    </row>
    <row r="14" spans="1:2" s="38" customFormat="1" ht="27.75" customHeight="1">
      <c r="A14" s="45" t="s">
        <v>756</v>
      </c>
      <c r="B14" s="46"/>
    </row>
    <row r="15" spans="1:2" s="38" customFormat="1" ht="27.75" customHeight="1">
      <c r="A15" s="45" t="s">
        <v>757</v>
      </c>
      <c r="B15" s="46"/>
    </row>
    <row r="16" spans="1:2" s="38" customFormat="1" ht="27.75" customHeight="1">
      <c r="A16" s="45" t="s">
        <v>758</v>
      </c>
      <c r="B16" s="46"/>
    </row>
    <row r="17" spans="1:2" s="38" customFormat="1" ht="27.75" customHeight="1">
      <c r="A17" s="45" t="s">
        <v>759</v>
      </c>
      <c r="B17" s="46"/>
    </row>
    <row r="18" spans="1:2" s="38" customFormat="1" ht="27.75" customHeight="1">
      <c r="A18" s="45" t="s">
        <v>760</v>
      </c>
      <c r="B18" s="46"/>
    </row>
    <row r="19" spans="1:2" s="38" customFormat="1" ht="27.75" customHeight="1">
      <c r="A19" s="45"/>
      <c r="B19" s="46"/>
    </row>
    <row r="20" spans="1:2" s="38" customFormat="1" ht="27.75" customHeight="1">
      <c r="A20" s="43" t="s">
        <v>761</v>
      </c>
      <c r="B20" s="46"/>
    </row>
    <row r="21" spans="1:2" s="38" customFormat="1" ht="27.75" customHeight="1">
      <c r="A21" s="43" t="s">
        <v>762</v>
      </c>
      <c r="B21" s="46"/>
    </row>
    <row r="22" spans="1:2">
      <c r="A22" s="39" t="s">
        <v>911</v>
      </c>
    </row>
  </sheetData>
  <mergeCells count="2">
    <mergeCell ref="A1:B1"/>
    <mergeCell ref="A2:B2"/>
  </mergeCells>
  <phoneticPr fontId="88" type="noConversion"/>
  <printOptions horizontalCentered="1"/>
  <pageMargins left="0.70866141732283505" right="0.70866141732283505" top="0.74803149606299202" bottom="0.74803149606299202" header="0.31496062992126" footer="0.31496062992126"/>
  <pageSetup paperSize="9" scale="94" orientation="portrait"/>
</worksheet>
</file>

<file path=xl/worksheets/sheet34.xml><?xml version="1.0" encoding="utf-8"?>
<worksheet xmlns="http://schemas.openxmlformats.org/spreadsheetml/2006/main" xmlns:r="http://schemas.openxmlformats.org/officeDocument/2006/relationships">
  <sheetPr>
    <pageSetUpPr fitToPage="1"/>
  </sheetPr>
  <dimension ref="A1:D36"/>
  <sheetViews>
    <sheetView workbookViewId="0">
      <selection activeCell="A2" sqref="A2:D35"/>
    </sheetView>
  </sheetViews>
  <sheetFormatPr defaultColWidth="9" defaultRowHeight="13.5"/>
  <cols>
    <col min="1" max="4" width="23.625" customWidth="1"/>
    <col min="5" max="5" width="28.875" customWidth="1"/>
  </cols>
  <sheetData>
    <row r="1" spans="1:4" ht="72" customHeight="1">
      <c r="A1" s="481" t="s">
        <v>895</v>
      </c>
      <c r="B1" s="481"/>
      <c r="C1" s="481"/>
      <c r="D1" s="481"/>
    </row>
    <row r="2" spans="1:4" ht="13.5" customHeight="1">
      <c r="A2" s="523" t="s">
        <v>894</v>
      </c>
      <c r="B2" s="524"/>
      <c r="C2" s="524"/>
      <c r="D2" s="524"/>
    </row>
    <row r="3" spans="1:4" ht="13.5" customHeight="1">
      <c r="A3" s="524"/>
      <c r="B3" s="524"/>
      <c r="C3" s="524"/>
      <c r="D3" s="524"/>
    </row>
    <row r="4" spans="1:4" ht="13.5" customHeight="1">
      <c r="A4" s="524"/>
      <c r="B4" s="524"/>
      <c r="C4" s="524"/>
      <c r="D4" s="524"/>
    </row>
    <row r="5" spans="1:4" ht="13.5" customHeight="1">
      <c r="A5" s="524"/>
      <c r="B5" s="524"/>
      <c r="C5" s="524"/>
      <c r="D5" s="524"/>
    </row>
    <row r="6" spans="1:4" ht="13.5" customHeight="1">
      <c r="A6" s="524"/>
      <c r="B6" s="524"/>
      <c r="C6" s="524"/>
      <c r="D6" s="524"/>
    </row>
    <row r="7" spans="1:4" ht="13.5" customHeight="1">
      <c r="A7" s="524"/>
      <c r="B7" s="524"/>
      <c r="C7" s="524"/>
      <c r="D7" s="524"/>
    </row>
    <row r="8" spans="1:4" ht="13.5" customHeight="1">
      <c r="A8" s="524"/>
      <c r="B8" s="524"/>
      <c r="C8" s="524"/>
      <c r="D8" s="524"/>
    </row>
    <row r="9" spans="1:4" ht="13.5" customHeight="1">
      <c r="A9" s="524"/>
      <c r="B9" s="524"/>
      <c r="C9" s="524"/>
      <c r="D9" s="524"/>
    </row>
    <row r="10" spans="1:4" ht="13.5" customHeight="1">
      <c r="A10" s="524"/>
      <c r="B10" s="524"/>
      <c r="C10" s="524"/>
      <c r="D10" s="524"/>
    </row>
    <row r="11" spans="1:4" ht="13.5" customHeight="1">
      <c r="A11" s="524"/>
      <c r="B11" s="524"/>
      <c r="C11" s="524"/>
      <c r="D11" s="524"/>
    </row>
    <row r="12" spans="1:4" ht="13.5" customHeight="1">
      <c r="A12" s="524"/>
      <c r="B12" s="524"/>
      <c r="C12" s="524"/>
      <c r="D12" s="524"/>
    </row>
    <row r="13" spans="1:4" ht="13.5" customHeight="1">
      <c r="A13" s="524"/>
      <c r="B13" s="524"/>
      <c r="C13" s="524"/>
      <c r="D13" s="524"/>
    </row>
    <row r="14" spans="1:4" ht="13.5" customHeight="1">
      <c r="A14" s="524"/>
      <c r="B14" s="524"/>
      <c r="C14" s="524"/>
      <c r="D14" s="524"/>
    </row>
    <row r="15" spans="1:4" ht="13.5" customHeight="1">
      <c r="A15" s="524"/>
      <c r="B15" s="524"/>
      <c r="C15" s="524"/>
      <c r="D15" s="524"/>
    </row>
    <row r="16" spans="1:4" ht="13.5" customHeight="1">
      <c r="A16" s="524"/>
      <c r="B16" s="524"/>
      <c r="C16" s="524"/>
      <c r="D16" s="524"/>
    </row>
    <row r="17" spans="1:4" ht="13.5" customHeight="1">
      <c r="A17" s="524"/>
      <c r="B17" s="524"/>
      <c r="C17" s="524"/>
      <c r="D17" s="524"/>
    </row>
    <row r="18" spans="1:4" ht="13.5" customHeight="1">
      <c r="A18" s="524"/>
      <c r="B18" s="524"/>
      <c r="C18" s="524"/>
      <c r="D18" s="524"/>
    </row>
    <row r="19" spans="1:4" ht="13.5" customHeight="1">
      <c r="A19" s="524"/>
      <c r="B19" s="524"/>
      <c r="C19" s="524"/>
      <c r="D19" s="524"/>
    </row>
    <row r="20" spans="1:4" ht="13.5" customHeight="1">
      <c r="A20" s="524"/>
      <c r="B20" s="524"/>
      <c r="C20" s="524"/>
      <c r="D20" s="524"/>
    </row>
    <row r="21" spans="1:4" ht="13.5" customHeight="1">
      <c r="A21" s="524"/>
      <c r="B21" s="524"/>
      <c r="C21" s="524"/>
      <c r="D21" s="524"/>
    </row>
    <row r="22" spans="1:4" ht="13.5" customHeight="1">
      <c r="A22" s="524"/>
      <c r="B22" s="524"/>
      <c r="C22" s="524"/>
      <c r="D22" s="524"/>
    </row>
    <row r="23" spans="1:4" ht="13.5" customHeight="1">
      <c r="A23" s="524"/>
      <c r="B23" s="524"/>
      <c r="C23" s="524"/>
      <c r="D23" s="524"/>
    </row>
    <row r="24" spans="1:4" ht="13.5" customHeight="1">
      <c r="A24" s="524"/>
      <c r="B24" s="524"/>
      <c r="C24" s="524"/>
      <c r="D24" s="524"/>
    </row>
    <row r="25" spans="1:4" ht="13.5" customHeight="1">
      <c r="A25" s="524"/>
      <c r="B25" s="524"/>
      <c r="C25" s="524"/>
      <c r="D25" s="524"/>
    </row>
    <row r="26" spans="1:4" ht="13.5" customHeight="1">
      <c r="A26" s="524"/>
      <c r="B26" s="524"/>
      <c r="C26" s="524"/>
      <c r="D26" s="524"/>
    </row>
    <row r="27" spans="1:4" ht="13.5" customHeight="1">
      <c r="A27" s="524"/>
      <c r="B27" s="524"/>
      <c r="C27" s="524"/>
      <c r="D27" s="524"/>
    </row>
    <row r="28" spans="1:4" ht="13.5" customHeight="1">
      <c r="A28" s="524"/>
      <c r="B28" s="524"/>
      <c r="C28" s="524"/>
      <c r="D28" s="524"/>
    </row>
    <row r="29" spans="1:4" ht="13.5" customHeight="1">
      <c r="A29" s="524"/>
      <c r="B29" s="524"/>
      <c r="C29" s="524"/>
      <c r="D29" s="524"/>
    </row>
    <row r="30" spans="1:4" ht="13.5" customHeight="1">
      <c r="A30" s="524"/>
      <c r="B30" s="524"/>
      <c r="C30" s="524"/>
      <c r="D30" s="524"/>
    </row>
    <row r="31" spans="1:4" ht="13.5" customHeight="1">
      <c r="A31" s="524"/>
      <c r="B31" s="524"/>
      <c r="C31" s="524"/>
      <c r="D31" s="524"/>
    </row>
    <row r="32" spans="1:4" ht="13.5" customHeight="1">
      <c r="A32" s="524"/>
      <c r="B32" s="524"/>
      <c r="C32" s="524"/>
      <c r="D32" s="524"/>
    </row>
    <row r="33" spans="1:4" ht="13.5" customHeight="1">
      <c r="A33" s="524"/>
      <c r="B33" s="524"/>
      <c r="C33" s="524"/>
      <c r="D33" s="524"/>
    </row>
    <row r="34" spans="1:4" ht="13.5" customHeight="1">
      <c r="A34" s="524"/>
      <c r="B34" s="524"/>
      <c r="C34" s="524"/>
      <c r="D34" s="524"/>
    </row>
    <row r="35" spans="1:4" ht="13.5" customHeight="1">
      <c r="A35" s="524"/>
      <c r="B35" s="524"/>
      <c r="C35" s="524"/>
      <c r="D35" s="524"/>
    </row>
    <row r="36" spans="1:4" ht="13.5" customHeight="1"/>
  </sheetData>
  <mergeCells count="2">
    <mergeCell ref="A1:D1"/>
    <mergeCell ref="A2:D35"/>
  </mergeCells>
  <phoneticPr fontId="88" type="noConversion"/>
  <pageMargins left="0.70866141732283505" right="0.70866141732283505" top="1.37795275590551" bottom="0.74803149606299202" header="0.31496062992126" footer="0.31496062992126"/>
  <pageSetup paperSize="9" scale="90" fitToHeight="0" orientation="portrait"/>
</worksheet>
</file>

<file path=xl/worksheets/sheet35.xml><?xml version="1.0" encoding="utf-8"?>
<worksheet xmlns="http://schemas.openxmlformats.org/spreadsheetml/2006/main" xmlns:r="http://schemas.openxmlformats.org/officeDocument/2006/relationships">
  <dimension ref="A1:G56"/>
  <sheetViews>
    <sheetView zoomScale="115" zoomScaleNormal="115" workbookViewId="0">
      <pane ySplit="6" topLeftCell="A46" activePane="bottomLeft" state="frozen"/>
      <selection pane="bottomLeft" activeCell="A56" sqref="A56"/>
    </sheetView>
  </sheetViews>
  <sheetFormatPr defaultColWidth="10" defaultRowHeight="13.5"/>
  <cols>
    <col min="1" max="1" width="26.125" style="20" customWidth="1"/>
    <col min="2" max="7" width="11.375" style="20" customWidth="1"/>
    <col min="8" max="9" width="9.75" style="20" customWidth="1"/>
    <col min="10" max="16384" width="10" style="20"/>
  </cols>
  <sheetData>
    <row r="1" spans="1:7" s="18" customFormat="1" ht="27.2" customHeight="1">
      <c r="A1" s="471" t="s">
        <v>763</v>
      </c>
      <c r="B1" s="471"/>
    </row>
    <row r="2" spans="1:7" s="19" customFormat="1" ht="28.7" customHeight="1">
      <c r="A2" s="557" t="s">
        <v>875</v>
      </c>
      <c r="B2" s="557"/>
      <c r="C2" s="557"/>
      <c r="D2" s="557"/>
      <c r="E2" s="557"/>
      <c r="F2" s="557"/>
      <c r="G2" s="557"/>
    </row>
    <row r="3" spans="1:7" ht="14.25" customHeight="1">
      <c r="A3" s="27"/>
      <c r="B3" s="27"/>
      <c r="G3" s="22" t="s">
        <v>764</v>
      </c>
    </row>
    <row r="4" spans="1:7" ht="14.25" customHeight="1">
      <c r="A4" s="556" t="s">
        <v>765</v>
      </c>
      <c r="B4" s="556" t="s">
        <v>766</v>
      </c>
      <c r="C4" s="556"/>
      <c r="D4" s="556"/>
      <c r="E4" s="556" t="s">
        <v>767</v>
      </c>
      <c r="F4" s="556"/>
      <c r="G4" s="556"/>
    </row>
    <row r="5" spans="1:7" ht="14.25" customHeight="1">
      <c r="A5" s="556"/>
      <c r="B5" s="33"/>
      <c r="C5" s="32" t="s">
        <v>768</v>
      </c>
      <c r="D5" s="32" t="s">
        <v>769</v>
      </c>
      <c r="E5" s="33"/>
      <c r="F5" s="32" t="s">
        <v>768</v>
      </c>
      <c r="G5" s="32" t="s">
        <v>769</v>
      </c>
    </row>
    <row r="6" spans="1:7" ht="13.5" customHeight="1">
      <c r="A6" s="32" t="s">
        <v>770</v>
      </c>
      <c r="B6" s="32" t="s">
        <v>771</v>
      </c>
      <c r="C6" s="32" t="s">
        <v>772</v>
      </c>
      <c r="D6" s="32" t="s">
        <v>773</v>
      </c>
      <c r="E6" s="32" t="s">
        <v>774</v>
      </c>
      <c r="F6" s="32" t="s">
        <v>775</v>
      </c>
      <c r="G6" s="32" t="s">
        <v>776</v>
      </c>
    </row>
    <row r="7" spans="1:7" ht="13.5" customHeight="1">
      <c r="A7" s="32" t="s">
        <v>777</v>
      </c>
      <c r="B7" s="32"/>
      <c r="C7" s="32"/>
      <c r="D7" s="32"/>
      <c r="E7" s="32"/>
      <c r="F7" s="32"/>
      <c r="G7" s="32"/>
    </row>
    <row r="8" spans="1:7" ht="13.5" customHeight="1">
      <c r="A8" s="32" t="s">
        <v>778</v>
      </c>
      <c r="B8" s="32"/>
      <c r="C8" s="32"/>
      <c r="D8" s="32"/>
      <c r="E8" s="32"/>
      <c r="F8" s="32"/>
      <c r="G8" s="32"/>
    </row>
    <row r="9" spans="1:7" ht="13.5" customHeight="1">
      <c r="A9" s="32" t="s">
        <v>779</v>
      </c>
      <c r="B9" s="32"/>
      <c r="C9" s="32"/>
      <c r="D9" s="32"/>
      <c r="E9" s="32"/>
      <c r="F9" s="32"/>
      <c r="G9" s="32"/>
    </row>
    <row r="10" spans="1:7" ht="13.5" customHeight="1">
      <c r="A10" s="34" t="s">
        <v>780</v>
      </c>
      <c r="B10" s="35"/>
      <c r="C10" s="35"/>
      <c r="D10" s="35"/>
      <c r="E10" s="35"/>
      <c r="F10" s="35"/>
      <c r="G10" s="35"/>
    </row>
    <row r="11" spans="1:7" ht="13.5" customHeight="1">
      <c r="A11" s="36" t="s">
        <v>322</v>
      </c>
      <c r="B11" s="37"/>
      <c r="C11" s="37"/>
      <c r="D11" s="37"/>
      <c r="E11" s="37"/>
      <c r="F11" s="37"/>
      <c r="G11" s="37"/>
    </row>
    <row r="12" spans="1:7" ht="13.5" customHeight="1">
      <c r="A12" s="36" t="s">
        <v>323</v>
      </c>
      <c r="B12" s="37"/>
      <c r="C12" s="37"/>
      <c r="D12" s="37"/>
      <c r="E12" s="37"/>
      <c r="F12" s="37"/>
      <c r="G12" s="37"/>
    </row>
    <row r="13" spans="1:7" ht="13.5" customHeight="1">
      <c r="A13" s="36" t="s">
        <v>324</v>
      </c>
      <c r="B13" s="37"/>
      <c r="C13" s="37"/>
      <c r="D13" s="37"/>
      <c r="E13" s="37"/>
      <c r="F13" s="37"/>
      <c r="G13" s="37"/>
    </row>
    <row r="14" spans="1:7" ht="13.5" customHeight="1">
      <c r="A14" s="36" t="s">
        <v>325</v>
      </c>
      <c r="B14" s="37"/>
      <c r="C14" s="37"/>
      <c r="D14" s="37"/>
      <c r="E14" s="37"/>
      <c r="F14" s="37"/>
      <c r="G14" s="37"/>
    </row>
    <row r="15" spans="1:7" ht="13.5" customHeight="1">
      <c r="A15" s="36" t="s">
        <v>332</v>
      </c>
      <c r="B15" s="37"/>
      <c r="C15" s="37"/>
      <c r="D15" s="37"/>
      <c r="E15" s="37"/>
      <c r="F15" s="37"/>
      <c r="G15" s="37"/>
    </row>
    <row r="16" spans="1:7" ht="13.5" customHeight="1">
      <c r="A16" s="36" t="s">
        <v>326</v>
      </c>
      <c r="B16" s="37"/>
      <c r="C16" s="37"/>
      <c r="D16" s="37"/>
      <c r="E16" s="37"/>
      <c r="F16" s="37"/>
      <c r="G16" s="37"/>
    </row>
    <row r="17" spans="1:7" ht="13.5" customHeight="1">
      <c r="A17" s="36" t="s">
        <v>327</v>
      </c>
      <c r="B17" s="37"/>
      <c r="C17" s="37"/>
      <c r="D17" s="37"/>
      <c r="E17" s="37"/>
      <c r="F17" s="37"/>
      <c r="G17" s="37"/>
    </row>
    <row r="18" spans="1:7" ht="13.5" customHeight="1">
      <c r="A18" s="36" t="s">
        <v>328</v>
      </c>
      <c r="B18" s="37"/>
      <c r="C18" s="37"/>
      <c r="D18" s="37"/>
      <c r="E18" s="37"/>
      <c r="F18" s="37"/>
      <c r="G18" s="37"/>
    </row>
    <row r="19" spans="1:7" ht="13.5" customHeight="1">
      <c r="A19" s="36" t="s">
        <v>329</v>
      </c>
      <c r="B19" s="37"/>
      <c r="C19" s="37"/>
      <c r="D19" s="37"/>
      <c r="E19" s="37"/>
      <c r="F19" s="37"/>
      <c r="G19" s="37"/>
    </row>
    <row r="20" spans="1:7" ht="13.5" customHeight="1">
      <c r="A20" s="36" t="s">
        <v>330</v>
      </c>
      <c r="B20" s="37"/>
      <c r="C20" s="37"/>
      <c r="D20" s="37"/>
      <c r="E20" s="37"/>
      <c r="F20" s="37"/>
      <c r="G20" s="37"/>
    </row>
    <row r="21" spans="1:7" ht="13.5" customHeight="1">
      <c r="A21" s="36" t="s">
        <v>331</v>
      </c>
      <c r="B21" s="37"/>
      <c r="C21" s="37"/>
      <c r="D21" s="37"/>
      <c r="E21" s="37"/>
      <c r="F21" s="37"/>
      <c r="G21" s="37"/>
    </row>
    <row r="22" spans="1:7" ht="13.5" customHeight="1">
      <c r="A22" s="36" t="s">
        <v>333</v>
      </c>
      <c r="B22" s="37"/>
      <c r="C22" s="37"/>
      <c r="D22" s="37"/>
      <c r="E22" s="37"/>
      <c r="F22" s="37"/>
      <c r="G22" s="37"/>
    </row>
    <row r="23" spans="1:7" ht="13.5" customHeight="1">
      <c r="A23" s="36" t="s">
        <v>334</v>
      </c>
      <c r="B23" s="37"/>
      <c r="C23" s="37"/>
      <c r="D23" s="37"/>
      <c r="E23" s="37"/>
      <c r="F23" s="37"/>
      <c r="G23" s="37"/>
    </row>
    <row r="24" spans="1:7" ht="13.5" customHeight="1">
      <c r="A24" s="36" t="s">
        <v>335</v>
      </c>
      <c r="B24" s="37"/>
      <c r="C24" s="37"/>
      <c r="D24" s="37"/>
      <c r="E24" s="37"/>
      <c r="F24" s="37"/>
      <c r="G24" s="37"/>
    </row>
    <row r="25" spans="1:7" ht="13.5" customHeight="1">
      <c r="A25" s="36" t="s">
        <v>336</v>
      </c>
      <c r="B25" s="37"/>
      <c r="C25" s="37"/>
      <c r="D25" s="37"/>
      <c r="E25" s="37"/>
      <c r="F25" s="37"/>
      <c r="G25" s="37"/>
    </row>
    <row r="26" spans="1:7" ht="13.5" customHeight="1">
      <c r="A26" s="36" t="s">
        <v>337</v>
      </c>
      <c r="B26" s="37"/>
      <c r="C26" s="37"/>
      <c r="D26" s="37"/>
      <c r="E26" s="37"/>
      <c r="F26" s="37"/>
      <c r="G26" s="37"/>
    </row>
    <row r="27" spans="1:7" ht="13.5" customHeight="1">
      <c r="A27" s="36" t="s">
        <v>338</v>
      </c>
      <c r="B27" s="37"/>
      <c r="C27" s="37"/>
      <c r="D27" s="37"/>
      <c r="E27" s="37"/>
      <c r="F27" s="37"/>
      <c r="G27" s="37"/>
    </row>
    <row r="28" spans="1:7" ht="13.5" customHeight="1">
      <c r="A28" s="36" t="s">
        <v>339</v>
      </c>
      <c r="B28" s="37"/>
      <c r="C28" s="37"/>
      <c r="D28" s="37"/>
      <c r="E28" s="37"/>
      <c r="F28" s="37"/>
      <c r="G28" s="37"/>
    </row>
    <row r="29" spans="1:7" ht="13.5" customHeight="1">
      <c r="A29" s="36" t="s">
        <v>781</v>
      </c>
      <c r="B29" s="37"/>
      <c r="C29" s="37"/>
      <c r="D29" s="37"/>
      <c r="E29" s="37"/>
      <c r="F29" s="37"/>
      <c r="G29" s="37"/>
    </row>
    <row r="30" spans="1:7" ht="13.5" customHeight="1">
      <c r="A30" s="36" t="s">
        <v>340</v>
      </c>
      <c r="B30" s="37"/>
      <c r="C30" s="37"/>
      <c r="D30" s="37"/>
      <c r="E30" s="37"/>
      <c r="F30" s="37"/>
      <c r="G30" s="37"/>
    </row>
    <row r="31" spans="1:7" ht="13.5" customHeight="1">
      <c r="A31" s="36" t="s">
        <v>341</v>
      </c>
      <c r="B31" s="37"/>
      <c r="C31" s="37"/>
      <c r="D31" s="37"/>
      <c r="E31" s="37"/>
      <c r="F31" s="37"/>
      <c r="G31" s="37"/>
    </row>
    <row r="32" spans="1:7" ht="13.5" customHeight="1">
      <c r="A32" s="36" t="s">
        <v>342</v>
      </c>
      <c r="B32" s="37"/>
      <c r="C32" s="37"/>
      <c r="D32" s="37"/>
      <c r="E32" s="37"/>
      <c r="F32" s="37"/>
      <c r="G32" s="37"/>
    </row>
    <row r="33" spans="1:7" ht="13.5" customHeight="1">
      <c r="A33" s="36" t="s">
        <v>343</v>
      </c>
      <c r="B33" s="37"/>
      <c r="C33" s="37"/>
      <c r="D33" s="37"/>
      <c r="E33" s="37"/>
      <c r="F33" s="37"/>
      <c r="G33" s="37"/>
    </row>
    <row r="34" spans="1:7" ht="13.5" customHeight="1">
      <c r="A34" s="36" t="s">
        <v>344</v>
      </c>
      <c r="B34" s="37"/>
      <c r="C34" s="37"/>
      <c r="D34" s="37"/>
      <c r="E34" s="37"/>
      <c r="F34" s="37"/>
      <c r="G34" s="37"/>
    </row>
    <row r="35" spans="1:7" ht="13.5" customHeight="1">
      <c r="A35" s="37" t="s">
        <v>345</v>
      </c>
      <c r="B35" s="37"/>
      <c r="C35" s="37"/>
      <c r="D35" s="37"/>
      <c r="E35" s="37"/>
      <c r="F35" s="37"/>
      <c r="G35" s="37"/>
    </row>
    <row r="36" spans="1:7" ht="13.5" customHeight="1">
      <c r="A36" s="36" t="s">
        <v>346</v>
      </c>
      <c r="B36" s="37"/>
      <c r="C36" s="37"/>
      <c r="D36" s="37"/>
      <c r="E36" s="37"/>
      <c r="F36" s="37"/>
      <c r="G36" s="37"/>
    </row>
    <row r="37" spans="1:7" ht="13.5" customHeight="1">
      <c r="A37" s="36" t="s">
        <v>348</v>
      </c>
      <c r="B37" s="37"/>
      <c r="C37" s="37"/>
      <c r="D37" s="37"/>
      <c r="E37" s="37"/>
      <c r="F37" s="37"/>
      <c r="G37" s="37"/>
    </row>
    <row r="38" spans="1:7" ht="13.5" customHeight="1">
      <c r="A38" s="36" t="s">
        <v>349</v>
      </c>
      <c r="B38" s="37"/>
      <c r="C38" s="37"/>
      <c r="D38" s="37"/>
      <c r="E38" s="37"/>
      <c r="F38" s="37"/>
      <c r="G38" s="37"/>
    </row>
    <row r="39" spans="1:7" ht="13.5" customHeight="1">
      <c r="A39" s="36" t="s">
        <v>350</v>
      </c>
      <c r="B39" s="37"/>
      <c r="C39" s="37"/>
      <c r="D39" s="37"/>
      <c r="E39" s="37"/>
      <c r="F39" s="37"/>
      <c r="G39" s="37"/>
    </row>
    <row r="40" spans="1:7" ht="13.5" customHeight="1">
      <c r="A40" s="36" t="s">
        <v>351</v>
      </c>
      <c r="B40" s="37"/>
      <c r="C40" s="37"/>
      <c r="D40" s="37"/>
      <c r="E40" s="37"/>
      <c r="F40" s="37"/>
      <c r="G40" s="37"/>
    </row>
    <row r="41" spans="1:7" ht="13.5" customHeight="1">
      <c r="A41" s="36" t="s">
        <v>352</v>
      </c>
      <c r="B41" s="37"/>
      <c r="C41" s="37"/>
      <c r="D41" s="37"/>
      <c r="E41" s="37"/>
      <c r="F41" s="37"/>
      <c r="G41" s="37"/>
    </row>
    <row r="42" spans="1:7" ht="13.5" customHeight="1">
      <c r="A42" s="36" t="s">
        <v>347</v>
      </c>
      <c r="B42" s="37"/>
      <c r="C42" s="37"/>
      <c r="D42" s="37"/>
      <c r="E42" s="37"/>
      <c r="F42" s="37"/>
      <c r="G42" s="37"/>
    </row>
    <row r="43" spans="1:7" ht="13.5" customHeight="1">
      <c r="A43" s="36" t="s">
        <v>353</v>
      </c>
      <c r="B43" s="37"/>
      <c r="C43" s="37"/>
      <c r="D43" s="37"/>
      <c r="E43" s="37"/>
      <c r="F43" s="37"/>
      <c r="G43" s="37"/>
    </row>
    <row r="44" spans="1:7" ht="13.5" customHeight="1">
      <c r="A44" s="36" t="s">
        <v>354</v>
      </c>
      <c r="B44" s="37"/>
      <c r="C44" s="37"/>
      <c r="D44" s="37"/>
      <c r="E44" s="37"/>
      <c r="F44" s="37"/>
      <c r="G44" s="37"/>
    </row>
    <row r="45" spans="1:7" ht="13.5" customHeight="1">
      <c r="A45" s="36" t="s">
        <v>355</v>
      </c>
      <c r="B45" s="37"/>
      <c r="C45" s="37"/>
      <c r="D45" s="37"/>
      <c r="E45" s="37"/>
      <c r="F45" s="37"/>
      <c r="G45" s="37"/>
    </row>
    <row r="46" spans="1:7" ht="13.5" customHeight="1">
      <c r="A46" s="36" t="s">
        <v>356</v>
      </c>
      <c r="B46" s="37"/>
      <c r="C46" s="37"/>
      <c r="D46" s="37"/>
      <c r="E46" s="37"/>
      <c r="F46" s="37"/>
      <c r="G46" s="37"/>
    </row>
    <row r="47" spans="1:7" ht="13.5" customHeight="1">
      <c r="A47" s="37" t="s">
        <v>357</v>
      </c>
      <c r="B47" s="37"/>
      <c r="C47" s="37"/>
      <c r="D47" s="37"/>
      <c r="E47" s="37"/>
      <c r="F47" s="37"/>
      <c r="G47" s="37"/>
    </row>
    <row r="48" spans="1:7" ht="13.5" customHeight="1">
      <c r="A48" s="36" t="s">
        <v>358</v>
      </c>
      <c r="B48" s="37"/>
      <c r="C48" s="37"/>
      <c r="D48" s="37"/>
      <c r="E48" s="37"/>
      <c r="F48" s="37"/>
      <c r="G48" s="37"/>
    </row>
    <row r="49" spans="1:7" ht="13.5" customHeight="1">
      <c r="A49" s="36" t="s">
        <v>359</v>
      </c>
      <c r="B49" s="37"/>
      <c r="C49" s="37"/>
      <c r="D49" s="37"/>
      <c r="E49" s="37"/>
      <c r="F49" s="37"/>
      <c r="G49" s="37"/>
    </row>
    <row r="50" spans="1:7" ht="13.5" customHeight="1">
      <c r="A50" s="36" t="s">
        <v>360</v>
      </c>
      <c r="B50" s="37"/>
      <c r="C50" s="37"/>
      <c r="D50" s="37"/>
      <c r="E50" s="37"/>
      <c r="F50" s="37"/>
      <c r="G50" s="37"/>
    </row>
    <row r="51" spans="1:7" ht="13.5" customHeight="1">
      <c r="A51" s="36" t="s">
        <v>361</v>
      </c>
      <c r="B51" s="37"/>
      <c r="C51" s="37"/>
      <c r="D51" s="37"/>
      <c r="E51" s="37"/>
      <c r="F51" s="37"/>
      <c r="G51" s="37"/>
    </row>
    <row r="52" spans="1:7" ht="13.5" customHeight="1">
      <c r="A52" s="36" t="s">
        <v>362</v>
      </c>
      <c r="B52" s="37"/>
      <c r="C52" s="37"/>
      <c r="D52" s="37"/>
      <c r="E52" s="37"/>
      <c r="F52" s="37"/>
      <c r="G52" s="37"/>
    </row>
    <row r="53" spans="1:7" ht="13.5" customHeight="1">
      <c r="A53" s="36" t="s">
        <v>363</v>
      </c>
      <c r="B53" s="37"/>
      <c r="C53" s="37"/>
      <c r="D53" s="37"/>
      <c r="E53" s="37"/>
      <c r="F53" s="37"/>
      <c r="G53" s="37"/>
    </row>
    <row r="54" spans="1:7">
      <c r="A54" s="558" t="s">
        <v>782</v>
      </c>
      <c r="B54" s="558"/>
      <c r="C54" s="558"/>
      <c r="D54" s="558"/>
      <c r="E54" s="558"/>
      <c r="F54" s="558"/>
      <c r="G54" s="558"/>
    </row>
    <row r="55" spans="1:7">
      <c r="A55" s="555" t="s">
        <v>783</v>
      </c>
      <c r="B55" s="555"/>
      <c r="C55" s="555"/>
      <c r="D55" s="555"/>
      <c r="E55" s="555"/>
      <c r="F55" s="555"/>
      <c r="G55" s="555"/>
    </row>
    <row r="56" spans="1:7">
      <c r="A56" s="20" t="s">
        <v>917</v>
      </c>
    </row>
  </sheetData>
  <mergeCells count="7">
    <mergeCell ref="A55:G55"/>
    <mergeCell ref="A4:A5"/>
    <mergeCell ref="A1:B1"/>
    <mergeCell ref="A2:G2"/>
    <mergeCell ref="B4:D4"/>
    <mergeCell ref="E4:G4"/>
    <mergeCell ref="A54:G54"/>
  </mergeCells>
  <phoneticPr fontId="88" type="noConversion"/>
  <printOptions horizontalCentered="1"/>
  <pageMargins left="0.39370078740157499" right="0.39370078740157499" top="0.39370078740157499" bottom="0.39370078740157499" header="0" footer="0"/>
  <pageSetup paperSize="9" orientation="portrait"/>
  <headerFooter>
    <oddFooter>&amp;C&amp;P</oddFooter>
  </headerFooter>
</worksheet>
</file>

<file path=xl/worksheets/sheet36.xml><?xml version="1.0" encoding="utf-8"?>
<worksheet xmlns="http://schemas.openxmlformats.org/spreadsheetml/2006/main" xmlns:r="http://schemas.openxmlformats.org/officeDocument/2006/relationships">
  <dimension ref="A1:C15"/>
  <sheetViews>
    <sheetView topLeftCell="A10" workbookViewId="0">
      <selection activeCell="D17" sqref="D17"/>
    </sheetView>
  </sheetViews>
  <sheetFormatPr defaultColWidth="10" defaultRowHeight="13.5"/>
  <cols>
    <col min="1" max="1" width="54.75" style="20" customWidth="1"/>
    <col min="2" max="3" width="21.125" style="20" customWidth="1"/>
    <col min="4" max="16384" width="10" style="20"/>
  </cols>
  <sheetData>
    <row r="1" spans="1:3" s="31" customFormat="1" ht="26.25" customHeight="1">
      <c r="A1" s="28" t="s">
        <v>784</v>
      </c>
    </row>
    <row r="2" spans="1:3" s="19" customFormat="1" ht="28.7" customHeight="1">
      <c r="A2" s="557" t="s">
        <v>874</v>
      </c>
      <c r="B2" s="557"/>
      <c r="C2" s="557"/>
    </row>
    <row r="3" spans="1:3" ht="14.25" customHeight="1">
      <c r="A3" s="27"/>
      <c r="B3" s="27"/>
      <c r="C3" s="22" t="s">
        <v>764</v>
      </c>
    </row>
    <row r="4" spans="1:3" ht="46.5" customHeight="1">
      <c r="A4" s="23" t="s">
        <v>785</v>
      </c>
      <c r="B4" s="23" t="s">
        <v>59</v>
      </c>
      <c r="C4" s="23" t="s">
        <v>3</v>
      </c>
    </row>
    <row r="5" spans="1:3" ht="56.25" customHeight="1">
      <c r="A5" s="29" t="s">
        <v>786</v>
      </c>
      <c r="B5" s="30"/>
      <c r="C5" s="30"/>
    </row>
    <row r="6" spans="1:3" ht="56.25" customHeight="1">
      <c r="A6" s="29" t="s">
        <v>787</v>
      </c>
      <c r="B6" s="30"/>
      <c r="C6" s="30"/>
    </row>
    <row r="7" spans="1:3" ht="56.25" customHeight="1">
      <c r="A7" s="29" t="s">
        <v>788</v>
      </c>
      <c r="B7" s="30"/>
      <c r="C7" s="30"/>
    </row>
    <row r="8" spans="1:3" ht="56.25" customHeight="1">
      <c r="A8" s="29" t="s">
        <v>789</v>
      </c>
      <c r="B8" s="30"/>
      <c r="C8" s="30"/>
    </row>
    <row r="9" spans="1:3" ht="56.25" customHeight="1">
      <c r="A9" s="29" t="s">
        <v>790</v>
      </c>
      <c r="B9" s="30"/>
      <c r="C9" s="30"/>
    </row>
    <row r="10" spans="1:3" ht="56.25" customHeight="1">
      <c r="A10" s="29" t="s">
        <v>791</v>
      </c>
      <c r="B10" s="30"/>
      <c r="C10" s="30"/>
    </row>
    <row r="11" spans="1:3" ht="56.25" customHeight="1">
      <c r="A11" s="29" t="s">
        <v>792</v>
      </c>
      <c r="B11" s="30"/>
      <c r="C11" s="30"/>
    </row>
    <row r="12" spans="1:3" ht="56.25" customHeight="1">
      <c r="A12" s="29" t="s">
        <v>793</v>
      </c>
      <c r="B12" s="30"/>
      <c r="C12" s="30"/>
    </row>
    <row r="13" spans="1:3" ht="56.25" customHeight="1">
      <c r="A13" s="29" t="s">
        <v>794</v>
      </c>
      <c r="B13" s="30"/>
      <c r="C13" s="30"/>
    </row>
    <row r="14" spans="1:3" ht="38.25" customHeight="1">
      <c r="A14" s="555" t="s">
        <v>795</v>
      </c>
      <c r="B14" s="555"/>
      <c r="C14" s="555"/>
    </row>
    <row r="15" spans="1:3">
      <c r="A15" s="20" t="s">
        <v>911</v>
      </c>
    </row>
  </sheetData>
  <mergeCells count="2">
    <mergeCell ref="A2:C2"/>
    <mergeCell ref="A14:C14"/>
  </mergeCells>
  <phoneticPr fontId="88"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37.xml><?xml version="1.0" encoding="utf-8"?>
<worksheet xmlns="http://schemas.openxmlformats.org/spreadsheetml/2006/main" xmlns:r="http://schemas.openxmlformats.org/officeDocument/2006/relationships">
  <dimension ref="A1:C13"/>
  <sheetViews>
    <sheetView topLeftCell="A10" workbookViewId="0">
      <selection activeCell="B17" sqref="B17"/>
    </sheetView>
  </sheetViews>
  <sheetFormatPr defaultColWidth="10" defaultRowHeight="13.5"/>
  <cols>
    <col min="1" max="1" width="49" style="20" customWidth="1"/>
    <col min="2" max="3" width="23.25" style="20" customWidth="1"/>
    <col min="4" max="4" width="9.75" style="20" customWidth="1"/>
    <col min="5" max="16384" width="10" style="20"/>
  </cols>
  <sheetData>
    <row r="1" spans="1:3" s="18" customFormat="1" ht="18" customHeight="1">
      <c r="A1" s="28" t="s">
        <v>796</v>
      </c>
    </row>
    <row r="2" spans="1:3" s="19" customFormat="1" ht="48" customHeight="1">
      <c r="A2" s="557" t="s">
        <v>873</v>
      </c>
      <c r="B2" s="557"/>
      <c r="C2" s="557"/>
    </row>
    <row r="3" spans="1:3" ht="33" customHeight="1">
      <c r="A3" s="27"/>
      <c r="B3" s="27"/>
      <c r="C3" s="22" t="s">
        <v>764</v>
      </c>
    </row>
    <row r="4" spans="1:3" ht="66.75" customHeight="1">
      <c r="A4" s="23" t="s">
        <v>785</v>
      </c>
      <c r="B4" s="23" t="s">
        <v>59</v>
      </c>
      <c r="C4" s="23" t="s">
        <v>3</v>
      </c>
    </row>
    <row r="5" spans="1:3" ht="58.5" customHeight="1">
      <c r="A5" s="29" t="s">
        <v>797</v>
      </c>
      <c r="B5" s="30"/>
      <c r="C5" s="30"/>
    </row>
    <row r="6" spans="1:3" ht="58.5" customHeight="1">
      <c r="A6" s="29" t="s">
        <v>798</v>
      </c>
      <c r="B6" s="30"/>
      <c r="C6" s="30"/>
    </row>
    <row r="7" spans="1:3" ht="58.5" customHeight="1">
      <c r="A7" s="29" t="s">
        <v>799</v>
      </c>
      <c r="B7" s="30"/>
      <c r="C7" s="30"/>
    </row>
    <row r="8" spans="1:3" ht="58.5" customHeight="1">
      <c r="A8" s="29" t="s">
        <v>800</v>
      </c>
      <c r="B8" s="30"/>
      <c r="C8" s="30"/>
    </row>
    <row r="9" spans="1:3" ht="58.5" customHeight="1">
      <c r="A9" s="29" t="s">
        <v>801</v>
      </c>
      <c r="B9" s="30"/>
      <c r="C9" s="30"/>
    </row>
    <row r="10" spans="1:3" ht="58.5" customHeight="1">
      <c r="A10" s="29" t="s">
        <v>802</v>
      </c>
      <c r="B10" s="30"/>
      <c r="C10" s="30"/>
    </row>
    <row r="11" spans="1:3" ht="58.5" customHeight="1">
      <c r="A11" s="29" t="s">
        <v>803</v>
      </c>
      <c r="B11" s="30"/>
      <c r="C11" s="30"/>
    </row>
    <row r="12" spans="1:3" ht="33" customHeight="1">
      <c r="A12" s="555" t="s">
        <v>804</v>
      </c>
      <c r="B12" s="555"/>
      <c r="C12" s="555"/>
    </row>
    <row r="13" spans="1:3">
      <c r="A13" s="20" t="s">
        <v>911</v>
      </c>
    </row>
  </sheetData>
  <mergeCells count="2">
    <mergeCell ref="A2:C2"/>
    <mergeCell ref="A12:C12"/>
  </mergeCells>
  <phoneticPr fontId="88"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dimension ref="A1:D27"/>
  <sheetViews>
    <sheetView workbookViewId="0">
      <pane ySplit="4" topLeftCell="A26" activePane="bottomLeft" state="frozen"/>
      <selection pane="bottomLeft" activeCell="B32" sqref="B32"/>
    </sheetView>
  </sheetViews>
  <sheetFormatPr defaultColWidth="10" defaultRowHeight="13.5"/>
  <cols>
    <col min="1" max="1" width="33.375" style="20" customWidth="1"/>
    <col min="2" max="2" width="16.75" style="20" customWidth="1"/>
    <col min="3" max="4" width="21" style="20" customWidth="1"/>
    <col min="5" max="5" width="9.75" style="20" customWidth="1"/>
    <col min="6" max="16384" width="10" style="20"/>
  </cols>
  <sheetData>
    <row r="1" spans="1:4" s="18" customFormat="1" ht="24" customHeight="1">
      <c r="A1" s="21" t="s">
        <v>805</v>
      </c>
    </row>
    <row r="2" spans="1:4" s="19" customFormat="1" ht="28.7" customHeight="1">
      <c r="A2" s="557" t="s">
        <v>872</v>
      </c>
      <c r="B2" s="557"/>
      <c r="C2" s="557"/>
      <c r="D2" s="557"/>
    </row>
    <row r="3" spans="1:4" ht="14.25" customHeight="1">
      <c r="D3" s="22" t="s">
        <v>764</v>
      </c>
    </row>
    <row r="4" spans="1:4" ht="28.5" customHeight="1">
      <c r="A4" s="23" t="s">
        <v>785</v>
      </c>
      <c r="B4" s="23" t="s">
        <v>806</v>
      </c>
      <c r="C4" s="23" t="s">
        <v>807</v>
      </c>
      <c r="D4" s="23" t="s">
        <v>808</v>
      </c>
    </row>
    <row r="5" spans="1:4" ht="28.5" customHeight="1">
      <c r="A5" s="24" t="s">
        <v>809</v>
      </c>
      <c r="B5" s="25" t="s">
        <v>810</v>
      </c>
      <c r="C5" s="25"/>
      <c r="D5" s="26"/>
    </row>
    <row r="6" spans="1:4" ht="28.5" customHeight="1">
      <c r="A6" s="24" t="s">
        <v>811</v>
      </c>
      <c r="B6" s="25" t="s">
        <v>772</v>
      </c>
      <c r="C6" s="25"/>
      <c r="D6" s="26"/>
    </row>
    <row r="7" spans="1:4" ht="28.5" customHeight="1">
      <c r="A7" s="24" t="s">
        <v>812</v>
      </c>
      <c r="B7" s="25" t="s">
        <v>773</v>
      </c>
      <c r="C7" s="25"/>
      <c r="D7" s="26"/>
    </row>
    <row r="8" spans="1:4" ht="28.5" customHeight="1">
      <c r="A8" s="24" t="s">
        <v>813</v>
      </c>
      <c r="B8" s="25" t="s">
        <v>814</v>
      </c>
      <c r="C8" s="25"/>
      <c r="D8" s="26"/>
    </row>
    <row r="9" spans="1:4" ht="28.5" customHeight="1">
      <c r="A9" s="24" t="s">
        <v>812</v>
      </c>
      <c r="B9" s="25" t="s">
        <v>775</v>
      </c>
      <c r="C9" s="25"/>
      <c r="D9" s="26"/>
    </row>
    <row r="10" spans="1:4" ht="28.5" customHeight="1">
      <c r="A10" s="24" t="s">
        <v>815</v>
      </c>
      <c r="B10" s="25" t="s">
        <v>816</v>
      </c>
      <c r="C10" s="25"/>
      <c r="D10" s="26"/>
    </row>
    <row r="11" spans="1:4" ht="28.5" customHeight="1">
      <c r="A11" s="24" t="s">
        <v>811</v>
      </c>
      <c r="B11" s="25" t="s">
        <v>817</v>
      </c>
      <c r="C11" s="25"/>
      <c r="D11" s="26"/>
    </row>
    <row r="12" spans="1:4" ht="28.5" customHeight="1">
      <c r="A12" s="24" t="s">
        <v>813</v>
      </c>
      <c r="B12" s="25" t="s">
        <v>818</v>
      </c>
      <c r="C12" s="25"/>
      <c r="D12" s="26"/>
    </row>
    <row r="13" spans="1:4" ht="28.5" customHeight="1">
      <c r="A13" s="24" t="s">
        <v>819</v>
      </c>
      <c r="B13" s="25" t="s">
        <v>820</v>
      </c>
      <c r="C13" s="25"/>
      <c r="D13" s="26"/>
    </row>
    <row r="14" spans="1:4" ht="28.5" customHeight="1">
      <c r="A14" s="24" t="s">
        <v>811</v>
      </c>
      <c r="B14" s="25" t="s">
        <v>821</v>
      </c>
      <c r="C14" s="25"/>
      <c r="D14" s="26"/>
    </row>
    <row r="15" spans="1:4" ht="28.5" customHeight="1">
      <c r="A15" s="24" t="s">
        <v>813</v>
      </c>
      <c r="B15" s="25" t="s">
        <v>822</v>
      </c>
      <c r="C15" s="25"/>
      <c r="D15" s="26"/>
    </row>
    <row r="16" spans="1:4" ht="28.5" customHeight="1">
      <c r="A16" s="24" t="s">
        <v>823</v>
      </c>
      <c r="B16" s="25" t="s">
        <v>824</v>
      </c>
      <c r="C16" s="25"/>
      <c r="D16" s="26"/>
    </row>
    <row r="17" spans="1:4" ht="28.5" customHeight="1">
      <c r="A17" s="24" t="s">
        <v>811</v>
      </c>
      <c r="B17" s="25" t="s">
        <v>825</v>
      </c>
      <c r="C17" s="25"/>
      <c r="D17" s="26"/>
    </row>
    <row r="18" spans="1:4" ht="28.5" customHeight="1">
      <c r="A18" s="24" t="s">
        <v>826</v>
      </c>
      <c r="B18" s="25"/>
      <c r="C18" s="25"/>
      <c r="D18" s="26"/>
    </row>
    <row r="19" spans="1:4" ht="28.5" customHeight="1">
      <c r="A19" s="24" t="s">
        <v>827</v>
      </c>
      <c r="B19" s="25" t="s">
        <v>828</v>
      </c>
      <c r="C19" s="25"/>
      <c r="D19" s="26"/>
    </row>
    <row r="20" spans="1:4" ht="28.5" customHeight="1">
      <c r="A20" s="24" t="s">
        <v>813</v>
      </c>
      <c r="B20" s="25" t="s">
        <v>829</v>
      </c>
      <c r="C20" s="25"/>
      <c r="D20" s="26"/>
    </row>
    <row r="21" spans="1:4" ht="28.5" customHeight="1">
      <c r="A21" s="24" t="s">
        <v>826</v>
      </c>
      <c r="B21" s="25"/>
      <c r="C21" s="25"/>
      <c r="D21" s="26"/>
    </row>
    <row r="22" spans="1:4" ht="28.5" customHeight="1">
      <c r="A22" s="24" t="s">
        <v>830</v>
      </c>
      <c r="B22" s="25" t="s">
        <v>831</v>
      </c>
      <c r="C22" s="25"/>
      <c r="D22" s="26"/>
    </row>
    <row r="23" spans="1:4" ht="28.5" customHeight="1">
      <c r="A23" s="24" t="s">
        <v>832</v>
      </c>
      <c r="B23" s="25" t="s">
        <v>833</v>
      </c>
      <c r="C23" s="25"/>
      <c r="D23" s="26"/>
    </row>
    <row r="24" spans="1:4" ht="28.5" customHeight="1">
      <c r="A24" s="24" t="s">
        <v>811</v>
      </c>
      <c r="B24" s="25" t="s">
        <v>834</v>
      </c>
      <c r="C24" s="25"/>
      <c r="D24" s="26"/>
    </row>
    <row r="25" spans="1:4" ht="28.5" customHeight="1">
      <c r="A25" s="24" t="s">
        <v>813</v>
      </c>
      <c r="B25" s="25" t="s">
        <v>835</v>
      </c>
      <c r="C25" s="25"/>
      <c r="D25" s="26"/>
    </row>
    <row r="26" spans="1:4" ht="43.5" customHeight="1">
      <c r="A26" s="555" t="s">
        <v>836</v>
      </c>
      <c r="B26" s="555"/>
      <c r="C26" s="555"/>
      <c r="D26" s="555"/>
    </row>
    <row r="27" spans="1:4">
      <c r="A27" s="20" t="s">
        <v>911</v>
      </c>
    </row>
  </sheetData>
  <mergeCells count="2">
    <mergeCell ref="A2:D2"/>
    <mergeCell ref="A26:D26"/>
  </mergeCells>
  <phoneticPr fontId="88"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dimension ref="A1:E12"/>
  <sheetViews>
    <sheetView tabSelected="1" workbookViewId="0">
      <selection activeCell="D18" sqref="D18"/>
    </sheetView>
  </sheetViews>
  <sheetFormatPr defaultColWidth="10" defaultRowHeight="13.5"/>
  <cols>
    <col min="1" max="1" width="35" style="12" customWidth="1"/>
    <col min="2" max="5" width="15.125" style="12" customWidth="1"/>
    <col min="6" max="6" width="9.75" style="12" customWidth="1"/>
    <col min="7" max="16384" width="10" style="12"/>
  </cols>
  <sheetData>
    <row r="1" spans="1:5" s="10" customFormat="1" ht="21" customHeight="1">
      <c r="A1" s="13" t="s">
        <v>837</v>
      </c>
      <c r="B1" s="14"/>
      <c r="C1" s="14"/>
      <c r="D1" s="14"/>
    </row>
    <row r="2" spans="1:5" s="11" customFormat="1" ht="28.7" customHeight="1">
      <c r="A2" s="559" t="s">
        <v>870</v>
      </c>
      <c r="B2" s="559"/>
      <c r="C2" s="559"/>
      <c r="D2" s="559"/>
      <c r="E2" s="559"/>
    </row>
    <row r="3" spans="1:5" ht="14.25" customHeight="1">
      <c r="A3" s="560" t="s">
        <v>764</v>
      </c>
      <c r="B3" s="560"/>
      <c r="C3" s="560"/>
      <c r="D3" s="560"/>
      <c r="E3" s="560"/>
    </row>
    <row r="4" spans="1:5" ht="57.75" customHeight="1">
      <c r="A4" s="15" t="s">
        <v>720</v>
      </c>
      <c r="B4" s="15" t="s">
        <v>806</v>
      </c>
      <c r="C4" s="15" t="s">
        <v>807</v>
      </c>
      <c r="D4" s="15" t="s">
        <v>808</v>
      </c>
      <c r="E4" s="15" t="s">
        <v>838</v>
      </c>
    </row>
    <row r="5" spans="1:5" ht="57.75" customHeight="1">
      <c r="A5" s="16" t="s">
        <v>839</v>
      </c>
      <c r="B5" s="17" t="s">
        <v>771</v>
      </c>
      <c r="C5" s="16"/>
      <c r="D5" s="16"/>
      <c r="E5" s="17"/>
    </row>
    <row r="6" spans="1:5" ht="57.75" customHeight="1">
      <c r="A6" s="16" t="s">
        <v>840</v>
      </c>
      <c r="B6" s="17" t="s">
        <v>772</v>
      </c>
      <c r="C6" s="16"/>
      <c r="D6" s="16"/>
      <c r="E6" s="17"/>
    </row>
    <row r="7" spans="1:5" ht="57.75" customHeight="1">
      <c r="A7" s="16" t="s">
        <v>841</v>
      </c>
      <c r="B7" s="17" t="s">
        <v>773</v>
      </c>
      <c r="C7" s="16"/>
      <c r="D7" s="16"/>
      <c r="E7" s="17"/>
    </row>
    <row r="8" spans="1:5" ht="57.75" customHeight="1">
      <c r="A8" s="16" t="s">
        <v>842</v>
      </c>
      <c r="B8" s="17" t="s">
        <v>774</v>
      </c>
      <c r="C8" s="16"/>
      <c r="D8" s="16"/>
      <c r="E8" s="17"/>
    </row>
    <row r="9" spans="1:5" ht="57.75" customHeight="1">
      <c r="A9" s="16" t="s">
        <v>840</v>
      </c>
      <c r="B9" s="17" t="s">
        <v>775</v>
      </c>
      <c r="C9" s="16"/>
      <c r="D9" s="16"/>
      <c r="E9" s="17"/>
    </row>
    <row r="10" spans="1:5" ht="57.75" customHeight="1">
      <c r="A10" s="16" t="s">
        <v>841</v>
      </c>
      <c r="B10" s="17" t="s">
        <v>776</v>
      </c>
      <c r="C10" s="16"/>
      <c r="D10" s="16"/>
      <c r="E10" s="17"/>
    </row>
    <row r="11" spans="1:5" ht="41.45" customHeight="1">
      <c r="A11" s="561" t="s">
        <v>843</v>
      </c>
      <c r="B11" s="561"/>
      <c r="C11" s="561"/>
      <c r="D11" s="561"/>
      <c r="E11" s="561"/>
    </row>
    <row r="12" spans="1:5">
      <c r="A12" s="12" t="s">
        <v>911</v>
      </c>
    </row>
  </sheetData>
  <mergeCells count="3">
    <mergeCell ref="A2:E2"/>
    <mergeCell ref="A3:E3"/>
    <mergeCell ref="A11:E11"/>
  </mergeCells>
  <phoneticPr fontId="88" type="noConversion"/>
  <printOptions horizontalCentered="1"/>
  <pageMargins left="0.39370078740157499" right="0.39370078740157499" top="0.39370078740157499" bottom="0.39370078740157499"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5"/>
  <sheetViews>
    <sheetView workbookViewId="0">
      <selection activeCell="A2" sqref="A2:D35"/>
    </sheetView>
  </sheetViews>
  <sheetFormatPr defaultColWidth="9" defaultRowHeight="13.5"/>
  <cols>
    <col min="1" max="3" width="20.625" customWidth="1"/>
    <col min="4" max="4" width="24.875" customWidth="1"/>
    <col min="5" max="5" width="28.875" customWidth="1"/>
  </cols>
  <sheetData>
    <row r="1" spans="1:4" ht="76.5" customHeight="1">
      <c r="A1" s="481" t="s">
        <v>857</v>
      </c>
      <c r="B1" s="481"/>
      <c r="C1" s="481"/>
      <c r="D1" s="481"/>
    </row>
    <row r="2" spans="1:4" ht="13.5" customHeight="1">
      <c r="A2" s="482" t="s">
        <v>909</v>
      </c>
      <c r="B2" s="483"/>
      <c r="C2" s="483"/>
      <c r="D2" s="483"/>
    </row>
    <row r="3" spans="1:4" ht="13.5" customHeight="1">
      <c r="A3" s="483"/>
      <c r="B3" s="483"/>
      <c r="C3" s="483"/>
      <c r="D3" s="483"/>
    </row>
    <row r="4" spans="1:4" ht="13.5" customHeight="1">
      <c r="A4" s="483"/>
      <c r="B4" s="483"/>
      <c r="C4" s="483"/>
      <c r="D4" s="483"/>
    </row>
    <row r="5" spans="1:4" ht="13.5" customHeight="1">
      <c r="A5" s="483"/>
      <c r="B5" s="483"/>
      <c r="C5" s="483"/>
      <c r="D5" s="483"/>
    </row>
    <row r="6" spans="1:4" ht="13.5" customHeight="1">
      <c r="A6" s="483"/>
      <c r="B6" s="483"/>
      <c r="C6" s="483"/>
      <c r="D6" s="483"/>
    </row>
    <row r="7" spans="1:4" ht="13.5" customHeight="1">
      <c r="A7" s="483"/>
      <c r="B7" s="483"/>
      <c r="C7" s="483"/>
      <c r="D7" s="483"/>
    </row>
    <row r="8" spans="1:4" ht="13.5" customHeight="1">
      <c r="A8" s="483"/>
      <c r="B8" s="483"/>
      <c r="C8" s="483"/>
      <c r="D8" s="483"/>
    </row>
    <row r="9" spans="1:4" ht="13.5" customHeight="1">
      <c r="A9" s="483"/>
      <c r="B9" s="483"/>
      <c r="C9" s="483"/>
      <c r="D9" s="483"/>
    </row>
    <row r="10" spans="1:4" ht="13.5" customHeight="1">
      <c r="A10" s="483"/>
      <c r="B10" s="483"/>
      <c r="C10" s="483"/>
      <c r="D10" s="483"/>
    </row>
    <row r="11" spans="1:4" ht="13.5" customHeight="1">
      <c r="A11" s="483"/>
      <c r="B11" s="483"/>
      <c r="C11" s="483"/>
      <c r="D11" s="483"/>
    </row>
    <row r="12" spans="1:4" ht="13.5" customHeight="1">
      <c r="A12" s="483"/>
      <c r="B12" s="483"/>
      <c r="C12" s="483"/>
      <c r="D12" s="483"/>
    </row>
    <row r="13" spans="1:4" ht="13.5" customHeight="1">
      <c r="A13" s="483"/>
      <c r="B13" s="483"/>
      <c r="C13" s="483"/>
      <c r="D13" s="483"/>
    </row>
    <row r="14" spans="1:4" ht="13.5" customHeight="1">
      <c r="A14" s="483"/>
      <c r="B14" s="483"/>
      <c r="C14" s="483"/>
      <c r="D14" s="483"/>
    </row>
    <row r="15" spans="1:4" ht="13.5" customHeight="1">
      <c r="A15" s="483"/>
      <c r="B15" s="483"/>
      <c r="C15" s="483"/>
      <c r="D15" s="483"/>
    </row>
    <row r="16" spans="1:4" ht="13.5" customHeight="1">
      <c r="A16" s="483"/>
      <c r="B16" s="483"/>
      <c r="C16" s="483"/>
      <c r="D16" s="483"/>
    </row>
    <row r="17" spans="1:4" ht="13.5" customHeight="1">
      <c r="A17" s="483"/>
      <c r="B17" s="483"/>
      <c r="C17" s="483"/>
      <c r="D17" s="483"/>
    </row>
    <row r="18" spans="1:4" ht="13.5" customHeight="1">
      <c r="A18" s="483"/>
      <c r="B18" s="483"/>
      <c r="C18" s="483"/>
      <c r="D18" s="483"/>
    </row>
    <row r="19" spans="1:4" ht="13.5" customHeight="1">
      <c r="A19" s="483"/>
      <c r="B19" s="483"/>
      <c r="C19" s="483"/>
      <c r="D19" s="483"/>
    </row>
    <row r="20" spans="1:4" ht="13.5" customHeight="1">
      <c r="A20" s="483"/>
      <c r="B20" s="483"/>
      <c r="C20" s="483"/>
      <c r="D20" s="483"/>
    </row>
    <row r="21" spans="1:4" ht="13.5" customHeight="1">
      <c r="A21" s="483"/>
      <c r="B21" s="483"/>
      <c r="C21" s="483"/>
      <c r="D21" s="483"/>
    </row>
    <row r="22" spans="1:4" ht="13.5" customHeight="1">
      <c r="A22" s="483"/>
      <c r="B22" s="483"/>
      <c r="C22" s="483"/>
      <c r="D22" s="483"/>
    </row>
    <row r="23" spans="1:4" ht="13.5" customHeight="1">
      <c r="A23" s="483"/>
      <c r="B23" s="483"/>
      <c r="C23" s="483"/>
      <c r="D23" s="483"/>
    </row>
    <row r="24" spans="1:4" ht="13.5" customHeight="1">
      <c r="A24" s="483"/>
      <c r="B24" s="483"/>
      <c r="C24" s="483"/>
      <c r="D24" s="483"/>
    </row>
    <row r="25" spans="1:4" ht="13.5" customHeight="1">
      <c r="A25" s="483"/>
      <c r="B25" s="483"/>
      <c r="C25" s="483"/>
      <c r="D25" s="483"/>
    </row>
    <row r="26" spans="1:4" ht="13.5" customHeight="1">
      <c r="A26" s="483"/>
      <c r="B26" s="483"/>
      <c r="C26" s="483"/>
      <c r="D26" s="483"/>
    </row>
    <row r="27" spans="1:4" ht="11.25" customHeight="1">
      <c r="A27" s="483"/>
      <c r="B27" s="483"/>
      <c r="C27" s="483"/>
      <c r="D27" s="483"/>
    </row>
    <row r="28" spans="1:4" ht="13.5" hidden="1" customHeight="1">
      <c r="A28" s="483"/>
      <c r="B28" s="483"/>
      <c r="C28" s="483"/>
      <c r="D28" s="483"/>
    </row>
    <row r="29" spans="1:4" ht="13.5" hidden="1" customHeight="1">
      <c r="A29" s="483"/>
      <c r="B29" s="483"/>
      <c r="C29" s="483"/>
      <c r="D29" s="483"/>
    </row>
    <row r="30" spans="1:4" ht="13.5" hidden="1" customHeight="1">
      <c r="A30" s="483"/>
      <c r="B30" s="483"/>
      <c r="C30" s="483"/>
      <c r="D30" s="483"/>
    </row>
    <row r="31" spans="1:4" ht="13.5" hidden="1" customHeight="1">
      <c r="A31" s="483"/>
      <c r="B31" s="483"/>
      <c r="C31" s="483"/>
      <c r="D31" s="483"/>
    </row>
    <row r="32" spans="1:4" ht="13.5" hidden="1" customHeight="1">
      <c r="A32" s="483"/>
      <c r="B32" s="483"/>
      <c r="C32" s="483"/>
      <c r="D32" s="483"/>
    </row>
    <row r="33" spans="1:4" ht="13.5" hidden="1" customHeight="1">
      <c r="A33" s="483"/>
      <c r="B33" s="483"/>
      <c r="C33" s="483"/>
      <c r="D33" s="483"/>
    </row>
    <row r="34" spans="1:4" ht="13.5" hidden="1" customHeight="1">
      <c r="A34" s="483"/>
      <c r="B34" s="483"/>
      <c r="C34" s="483"/>
      <c r="D34" s="483"/>
    </row>
    <row r="35" spans="1:4" ht="13.5" hidden="1" customHeight="1">
      <c r="A35" s="483"/>
      <c r="B35" s="483"/>
      <c r="C35" s="483"/>
      <c r="D35" s="483"/>
    </row>
  </sheetData>
  <mergeCells count="2">
    <mergeCell ref="A1:D1"/>
    <mergeCell ref="A2:D35"/>
  </mergeCells>
  <phoneticPr fontId="88" type="noConversion"/>
  <printOptions horizontalCentered="1"/>
  <pageMargins left="0.70866141732283505" right="0.70866141732283505" top="1.37795275590551" bottom="0.74803149606299202" header="0.31496062992126" footer="0.31496062992126"/>
  <pageSetup paperSize="9" orientation="portrait"/>
</worksheet>
</file>

<file path=xl/worksheets/sheet40.xml><?xml version="1.0" encoding="utf-8"?>
<worksheet xmlns="http://schemas.openxmlformats.org/spreadsheetml/2006/main" xmlns:r="http://schemas.openxmlformats.org/officeDocument/2006/relationships">
  <dimension ref="A1:F9"/>
  <sheetViews>
    <sheetView workbookViewId="0">
      <pane ySplit="4" topLeftCell="A8" activePane="bottomLeft" state="frozen"/>
      <selection pane="bottomLeft" activeCell="D13" sqref="D13"/>
    </sheetView>
  </sheetViews>
  <sheetFormatPr defaultColWidth="10" defaultRowHeight="13.5"/>
  <cols>
    <col min="1" max="1" width="5.875" style="3" customWidth="1"/>
    <col min="2" max="2" width="10.25" style="3" customWidth="1"/>
    <col min="3" max="3" width="35.875" style="3" customWidth="1"/>
    <col min="4" max="4" width="13.375" style="3" customWidth="1"/>
    <col min="5" max="5" width="16.75" style="3" customWidth="1"/>
    <col min="6" max="6" width="14.875" style="3" customWidth="1"/>
    <col min="7" max="7" width="9.75" style="3" customWidth="1"/>
    <col min="8" max="16384" width="10" style="3"/>
  </cols>
  <sheetData>
    <row r="1" spans="1:6" s="1" customFormat="1" ht="19.5" customHeight="1">
      <c r="A1" s="471" t="s">
        <v>844</v>
      </c>
      <c r="B1" s="471"/>
    </row>
    <row r="2" spans="1:6" s="2" customFormat="1" ht="28.7" customHeight="1">
      <c r="A2" s="562" t="s">
        <v>871</v>
      </c>
      <c r="B2" s="562"/>
      <c r="C2" s="562"/>
      <c r="D2" s="562"/>
      <c r="E2" s="562"/>
      <c r="F2" s="562"/>
    </row>
    <row r="3" spans="1:6" ht="14.25" customHeight="1">
      <c r="A3" s="563" t="s">
        <v>764</v>
      </c>
      <c r="B3" s="563"/>
      <c r="C3" s="563"/>
      <c r="D3" s="563"/>
      <c r="E3" s="563"/>
      <c r="F3" s="563"/>
    </row>
    <row r="4" spans="1:6" ht="62.25" customHeight="1">
      <c r="A4" s="5" t="s">
        <v>845</v>
      </c>
      <c r="B4" s="5" t="s">
        <v>846</v>
      </c>
      <c r="C4" s="5" t="s">
        <v>847</v>
      </c>
      <c r="D4" s="5" t="s">
        <v>848</v>
      </c>
      <c r="E4" s="5" t="s">
        <v>849</v>
      </c>
      <c r="F4" s="5" t="s">
        <v>850</v>
      </c>
    </row>
    <row r="5" spans="1:6" ht="62.25" customHeight="1">
      <c r="A5" s="6">
        <v>1</v>
      </c>
      <c r="B5" s="5"/>
      <c r="C5" s="7" t="s">
        <v>851</v>
      </c>
      <c r="D5" s="5"/>
      <c r="E5" s="6" t="s">
        <v>852</v>
      </c>
      <c r="F5" s="5"/>
    </row>
    <row r="6" spans="1:6" ht="62.25" customHeight="1">
      <c r="A6" s="6">
        <v>2</v>
      </c>
      <c r="B6" s="5"/>
      <c r="C6" s="7" t="s">
        <v>853</v>
      </c>
      <c r="D6" s="5"/>
      <c r="E6" s="6" t="s">
        <v>854</v>
      </c>
      <c r="F6" s="5"/>
    </row>
    <row r="7" spans="1:6" ht="62.25" customHeight="1">
      <c r="A7" s="6">
        <v>3</v>
      </c>
      <c r="B7" s="8"/>
      <c r="C7" s="8"/>
      <c r="D7" s="8"/>
      <c r="E7" s="8"/>
      <c r="F7" s="9"/>
    </row>
    <row r="8" spans="1:6" ht="33" customHeight="1">
      <c r="A8" s="564" t="s">
        <v>855</v>
      </c>
      <c r="B8" s="564"/>
      <c r="C8" s="564"/>
      <c r="D8" s="564"/>
      <c r="E8" s="564"/>
      <c r="F8" s="564"/>
    </row>
    <row r="9" spans="1:6">
      <c r="A9" s="568" t="s">
        <v>911</v>
      </c>
      <c r="B9" s="568"/>
    </row>
  </sheetData>
  <mergeCells count="5">
    <mergeCell ref="A1:B1"/>
    <mergeCell ref="A2:F2"/>
    <mergeCell ref="A3:F3"/>
    <mergeCell ref="A8:F8"/>
    <mergeCell ref="A9:B9"/>
  </mergeCells>
  <phoneticPr fontId="88" type="noConversion"/>
  <printOptions horizontalCentered="1"/>
  <pageMargins left="0.39370078740157499" right="0.39370078740157499" top="0.511811023622047" bottom="0.39370078740157499" header="0" footer="0"/>
  <pageSetup paperSize="9" orientation="portrait" r:id="rId1"/>
  <headerFooter>
    <oddFooter>&amp;C&amp;P</oddFooter>
  </headerFooter>
</worksheet>
</file>

<file path=xl/worksheets/sheet41.xml><?xml version="1.0" encoding="utf-8"?>
<worksheet xmlns="http://schemas.openxmlformats.org/spreadsheetml/2006/main" xmlns:r="http://schemas.openxmlformats.org/officeDocument/2006/relationships">
  <dimension ref="A1"/>
  <sheetViews>
    <sheetView topLeftCell="A16" workbookViewId="0"/>
  </sheetViews>
  <sheetFormatPr defaultRowHeight="13.5"/>
  <sheetData/>
  <phoneticPr fontId="88"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tabColor rgb="FF00FF00"/>
  </sheetPr>
  <dimension ref="A1:J120"/>
  <sheetViews>
    <sheetView showZeros="0" workbookViewId="0">
      <selection activeCell="D121" sqref="D121"/>
    </sheetView>
  </sheetViews>
  <sheetFormatPr defaultColWidth="21.5" defaultRowHeight="21.95" customHeight="1"/>
  <cols>
    <col min="1" max="1" width="56.625" style="159" customWidth="1"/>
    <col min="2" max="2" width="26.25" style="291" customWidth="1"/>
    <col min="3" max="3" width="8.25" style="292" customWidth="1"/>
    <col min="4" max="10" width="21.5" style="292"/>
    <col min="11" max="16384" width="21.5" style="159"/>
  </cols>
  <sheetData>
    <row r="1" spans="1:10" ht="21.95" customHeight="1">
      <c r="A1" s="471" t="s">
        <v>138</v>
      </c>
      <c r="B1" s="471"/>
    </row>
    <row r="2" spans="1:10" s="158" customFormat="1" ht="21.95" customHeight="1">
      <c r="A2" s="484" t="s">
        <v>858</v>
      </c>
      <c r="B2" s="484"/>
      <c r="C2" s="293"/>
      <c r="D2" s="293"/>
      <c r="E2" s="293"/>
      <c r="F2" s="293"/>
      <c r="G2" s="293"/>
      <c r="H2" s="293"/>
      <c r="I2" s="293"/>
      <c r="J2" s="293"/>
    </row>
    <row r="3" spans="1:10" s="158" customFormat="1" ht="18.75" customHeight="1">
      <c r="A3" s="113"/>
      <c r="B3" s="294"/>
      <c r="C3" s="293"/>
      <c r="D3" s="293"/>
      <c r="E3" s="293"/>
      <c r="F3" s="293"/>
      <c r="G3" s="293"/>
      <c r="H3" s="293"/>
      <c r="I3" s="293"/>
      <c r="J3" s="293"/>
    </row>
    <row r="4" spans="1:10" ht="24" customHeight="1">
      <c r="A4" s="485" t="s">
        <v>1</v>
      </c>
      <c r="B4" s="485"/>
    </row>
    <row r="5" spans="1:10" ht="20.100000000000001" customHeight="1">
      <c r="A5" s="145" t="s">
        <v>139</v>
      </c>
      <c r="B5" s="295" t="s">
        <v>140</v>
      </c>
    </row>
    <row r="6" spans="1:10" ht="20.100000000000001" customHeight="1">
      <c r="A6" s="296" t="s">
        <v>67</v>
      </c>
      <c r="B6" s="373">
        <v>7047.18</v>
      </c>
    </row>
    <row r="7" spans="1:10" ht="16.5" customHeight="1">
      <c r="A7" s="180" t="s">
        <v>69</v>
      </c>
      <c r="B7" s="374">
        <v>1555.92</v>
      </c>
    </row>
    <row r="8" spans="1:10" ht="16.5" customHeight="1">
      <c r="A8" s="181" t="s">
        <v>141</v>
      </c>
      <c r="B8" s="374">
        <v>30.6</v>
      </c>
    </row>
    <row r="9" spans="1:10" ht="16.5" customHeight="1">
      <c r="A9" s="182" t="s">
        <v>142</v>
      </c>
      <c r="B9" s="375">
        <v>30.6</v>
      </c>
    </row>
    <row r="10" spans="1:10" ht="16.5" customHeight="1">
      <c r="A10" s="181" t="s">
        <v>145</v>
      </c>
      <c r="B10" s="374">
        <v>1176.3399999999999</v>
      </c>
    </row>
    <row r="11" spans="1:10" ht="16.5" customHeight="1">
      <c r="A11" s="182" t="s">
        <v>142</v>
      </c>
      <c r="B11" s="374">
        <v>1041.43</v>
      </c>
    </row>
    <row r="12" spans="1:10" ht="16.5" customHeight="1">
      <c r="A12" s="182" t="s">
        <v>143</v>
      </c>
      <c r="B12" s="374">
        <v>103.2</v>
      </c>
    </row>
    <row r="13" spans="1:10" ht="16.5" customHeight="1">
      <c r="A13" s="182" t="s">
        <v>146</v>
      </c>
      <c r="B13" s="374">
        <v>31.71</v>
      </c>
    </row>
    <row r="14" spans="1:10" ht="16.5" customHeight="1">
      <c r="A14" s="181" t="s">
        <v>147</v>
      </c>
      <c r="B14" s="374">
        <v>177.26</v>
      </c>
    </row>
    <row r="15" spans="1:10" ht="16.5" customHeight="1">
      <c r="A15" s="182" t="s">
        <v>142</v>
      </c>
      <c r="B15" s="374">
        <v>177.26</v>
      </c>
    </row>
    <row r="16" spans="1:10" ht="16.5" customHeight="1">
      <c r="A16" s="181" t="s">
        <v>148</v>
      </c>
      <c r="B16" s="374">
        <v>34.619999999999997</v>
      </c>
    </row>
    <row r="17" spans="1:2" ht="16.5" customHeight="1">
      <c r="A17" s="182" t="s">
        <v>142</v>
      </c>
      <c r="B17" s="374">
        <v>34.619999999999997</v>
      </c>
    </row>
    <row r="18" spans="1:2" ht="16.5" customHeight="1">
      <c r="A18" s="181" t="s">
        <v>149</v>
      </c>
      <c r="B18" s="374">
        <v>44.57</v>
      </c>
    </row>
    <row r="19" spans="1:2" ht="16.5" customHeight="1">
      <c r="A19" s="182" t="s">
        <v>150</v>
      </c>
      <c r="B19" s="374">
        <v>44.57</v>
      </c>
    </row>
    <row r="20" spans="1:2" ht="16.5" customHeight="1">
      <c r="A20" s="181" t="s">
        <v>151</v>
      </c>
      <c r="B20" s="374">
        <v>63.87</v>
      </c>
    </row>
    <row r="21" spans="1:2" ht="16.5" customHeight="1">
      <c r="A21" s="182" t="s">
        <v>142</v>
      </c>
      <c r="B21" s="374">
        <v>63.87</v>
      </c>
    </row>
    <row r="22" spans="1:2" ht="16.5" customHeight="1">
      <c r="A22" s="181" t="s">
        <v>152</v>
      </c>
      <c r="B22" s="374">
        <v>17.86</v>
      </c>
    </row>
    <row r="23" spans="1:2" ht="16.5" customHeight="1">
      <c r="A23" s="182" t="s">
        <v>153</v>
      </c>
      <c r="B23" s="374">
        <v>17.86</v>
      </c>
    </row>
    <row r="24" spans="1:2" ht="16.5" customHeight="1">
      <c r="A24" s="181" t="s">
        <v>154</v>
      </c>
      <c r="B24" s="374">
        <v>10.8</v>
      </c>
    </row>
    <row r="25" spans="1:2" ht="16.5" customHeight="1">
      <c r="A25" s="182" t="s">
        <v>878</v>
      </c>
      <c r="B25" s="374">
        <v>5.4</v>
      </c>
    </row>
    <row r="26" spans="1:2" ht="16.5" customHeight="1">
      <c r="A26" s="182" t="s">
        <v>155</v>
      </c>
      <c r="B26" s="374">
        <v>5.4</v>
      </c>
    </row>
    <row r="27" spans="1:2" ht="16.5" customHeight="1">
      <c r="A27" s="180" t="s">
        <v>73</v>
      </c>
      <c r="B27" s="374">
        <v>10</v>
      </c>
    </row>
    <row r="28" spans="1:2" ht="16.5" customHeight="1">
      <c r="A28" s="180" t="s">
        <v>81</v>
      </c>
      <c r="B28" s="374">
        <v>241.37</v>
      </c>
    </row>
    <row r="29" spans="1:2" ht="16.5" customHeight="1">
      <c r="A29" s="181" t="s">
        <v>156</v>
      </c>
      <c r="B29" s="374">
        <v>240.27</v>
      </c>
    </row>
    <row r="30" spans="1:2" ht="16.5" customHeight="1">
      <c r="A30" s="182" t="s">
        <v>157</v>
      </c>
      <c r="B30" s="374">
        <v>37.46</v>
      </c>
    </row>
    <row r="31" spans="1:2" ht="16.5" customHeight="1">
      <c r="A31" s="182" t="s">
        <v>158</v>
      </c>
      <c r="B31" s="374">
        <v>202.81</v>
      </c>
    </row>
    <row r="32" spans="1:2" ht="16.5" customHeight="1">
      <c r="A32" s="181" t="s">
        <v>159</v>
      </c>
      <c r="B32" s="374">
        <v>1.1000000000000001</v>
      </c>
    </row>
    <row r="33" spans="1:2" ht="16.5" customHeight="1">
      <c r="A33" s="182" t="s">
        <v>160</v>
      </c>
      <c r="B33" s="374">
        <v>1.1000000000000001</v>
      </c>
    </row>
    <row r="34" spans="1:2" ht="16.5" customHeight="1">
      <c r="A34" s="180" t="s">
        <v>83</v>
      </c>
      <c r="B34" s="374">
        <v>1646.29</v>
      </c>
    </row>
    <row r="35" spans="1:2" ht="16.5" customHeight="1">
      <c r="A35" s="181" t="s">
        <v>162</v>
      </c>
      <c r="B35" s="374">
        <v>211.58</v>
      </c>
    </row>
    <row r="36" spans="1:2" ht="16.5" customHeight="1">
      <c r="A36" s="182" t="s">
        <v>163</v>
      </c>
      <c r="B36" s="374">
        <v>188.15</v>
      </c>
    </row>
    <row r="37" spans="1:2" ht="16.5" customHeight="1">
      <c r="A37" s="182" t="s">
        <v>164</v>
      </c>
      <c r="B37" s="374">
        <v>23.43</v>
      </c>
    </row>
    <row r="38" spans="1:2" ht="16.5" customHeight="1">
      <c r="A38" s="181" t="s">
        <v>165</v>
      </c>
      <c r="B38" s="374">
        <v>98</v>
      </c>
    </row>
    <row r="39" spans="1:2" ht="16.5" customHeight="1">
      <c r="A39" s="182" t="s">
        <v>166</v>
      </c>
      <c r="B39" s="374">
        <v>98</v>
      </c>
    </row>
    <row r="40" spans="1:2" ht="16.5" customHeight="1">
      <c r="A40" s="181" t="s">
        <v>167</v>
      </c>
      <c r="B40" s="374">
        <v>422.85</v>
      </c>
    </row>
    <row r="41" spans="1:2" ht="16.5" customHeight="1">
      <c r="A41" s="182" t="s">
        <v>168</v>
      </c>
      <c r="B41" s="374">
        <v>12.37</v>
      </c>
    </row>
    <row r="42" spans="1:2" ht="16.5" customHeight="1">
      <c r="A42" s="182" t="s">
        <v>169</v>
      </c>
      <c r="B42" s="374">
        <v>171.56</v>
      </c>
    </row>
    <row r="43" spans="1:2" ht="16.5" customHeight="1">
      <c r="A43" s="182" t="s">
        <v>170</v>
      </c>
      <c r="B43" s="374">
        <v>85.78</v>
      </c>
    </row>
    <row r="44" spans="1:2" ht="16.5" customHeight="1">
      <c r="A44" s="182" t="s">
        <v>171</v>
      </c>
      <c r="B44" s="374">
        <v>153.13999999999999</v>
      </c>
    </row>
    <row r="45" spans="1:2" ht="16.5" customHeight="1">
      <c r="A45" s="181" t="s">
        <v>172</v>
      </c>
      <c r="B45" s="374">
        <v>560.22</v>
      </c>
    </row>
    <row r="46" spans="1:2" ht="16.5" customHeight="1">
      <c r="A46" s="182" t="s">
        <v>173</v>
      </c>
      <c r="B46" s="374">
        <v>67.459999999999994</v>
      </c>
    </row>
    <row r="47" spans="1:2" ht="16.5" customHeight="1">
      <c r="A47" s="182" t="s">
        <v>174</v>
      </c>
      <c r="B47" s="374">
        <v>179.75</v>
      </c>
    </row>
    <row r="48" spans="1:2" ht="16.5" customHeight="1">
      <c r="A48" s="182" t="s">
        <v>175</v>
      </c>
      <c r="B48" s="374">
        <v>219.01</v>
      </c>
    </row>
    <row r="49" spans="1:2" ht="16.5" customHeight="1">
      <c r="A49" s="182" t="s">
        <v>176</v>
      </c>
      <c r="B49" s="374">
        <v>20</v>
      </c>
    </row>
    <row r="50" spans="1:2" ht="16.5" customHeight="1">
      <c r="A50" s="182" t="s">
        <v>177</v>
      </c>
      <c r="B50" s="374">
        <v>74</v>
      </c>
    </row>
    <row r="51" spans="1:2" ht="16.5" customHeight="1">
      <c r="A51" s="181" t="s">
        <v>178</v>
      </c>
      <c r="B51" s="374">
        <v>2</v>
      </c>
    </row>
    <row r="52" spans="1:2" ht="16.5" customHeight="1">
      <c r="A52" s="182" t="s">
        <v>179</v>
      </c>
      <c r="B52" s="374">
        <v>2</v>
      </c>
    </row>
    <row r="53" spans="1:2" ht="16.5" customHeight="1">
      <c r="A53" s="181" t="s">
        <v>180</v>
      </c>
      <c r="B53" s="374">
        <v>8.4</v>
      </c>
    </row>
    <row r="54" spans="1:2" ht="16.5" customHeight="1">
      <c r="A54" s="182" t="s">
        <v>182</v>
      </c>
      <c r="B54" s="374">
        <v>8.4</v>
      </c>
    </row>
    <row r="55" spans="1:2" ht="16.5" customHeight="1">
      <c r="A55" s="181" t="s">
        <v>183</v>
      </c>
      <c r="B55" s="374">
        <v>53.99</v>
      </c>
    </row>
    <row r="56" spans="1:2" ht="16.5" customHeight="1">
      <c r="A56" s="182" t="s">
        <v>184</v>
      </c>
      <c r="B56" s="374">
        <v>53.99</v>
      </c>
    </row>
    <row r="57" spans="1:2" ht="16.5" customHeight="1">
      <c r="A57" s="181" t="s">
        <v>185</v>
      </c>
      <c r="B57" s="374">
        <v>211.17</v>
      </c>
    </row>
    <row r="58" spans="1:2" ht="16.5" customHeight="1">
      <c r="A58" s="182" t="s">
        <v>186</v>
      </c>
      <c r="B58" s="374">
        <v>61.52</v>
      </c>
    </row>
    <row r="59" spans="1:2" ht="16.5" customHeight="1">
      <c r="A59" s="182" t="s">
        <v>187</v>
      </c>
      <c r="B59" s="374">
        <v>149.65</v>
      </c>
    </row>
    <row r="60" spans="1:2" ht="16.5" customHeight="1">
      <c r="A60" s="181" t="s">
        <v>190</v>
      </c>
      <c r="B60" s="374">
        <v>30.46</v>
      </c>
    </row>
    <row r="61" spans="1:2" ht="16.5" customHeight="1">
      <c r="A61" s="182" t="s">
        <v>191</v>
      </c>
      <c r="B61" s="374">
        <v>22.29</v>
      </c>
    </row>
    <row r="62" spans="1:2" ht="16.5" customHeight="1">
      <c r="A62" s="182" t="s">
        <v>192</v>
      </c>
      <c r="B62" s="374">
        <v>8.17</v>
      </c>
    </row>
    <row r="63" spans="1:2" ht="16.5" customHeight="1">
      <c r="A63" s="181" t="s">
        <v>193</v>
      </c>
      <c r="B63" s="374">
        <v>39.479999999999997</v>
      </c>
    </row>
    <row r="64" spans="1:2" ht="16.5" customHeight="1">
      <c r="A64" s="182" t="s">
        <v>144</v>
      </c>
      <c r="B64" s="374">
        <v>39.479999999999997</v>
      </c>
    </row>
    <row r="65" spans="1:2" ht="16.5" customHeight="1">
      <c r="A65" s="181" t="s">
        <v>194</v>
      </c>
      <c r="B65" s="374">
        <v>8.15</v>
      </c>
    </row>
    <row r="66" spans="1:2" ht="16.5" customHeight="1">
      <c r="A66" s="182" t="s">
        <v>194</v>
      </c>
      <c r="B66" s="374">
        <v>8.15</v>
      </c>
    </row>
    <row r="67" spans="1:2" ht="16.5" customHeight="1">
      <c r="A67" s="180" t="s">
        <v>85</v>
      </c>
      <c r="B67" s="374">
        <v>380.26</v>
      </c>
    </row>
    <row r="68" spans="1:2" ht="16.5" customHeight="1">
      <c r="A68" s="181" t="s">
        <v>195</v>
      </c>
      <c r="B68" s="374">
        <v>45.73</v>
      </c>
    </row>
    <row r="69" spans="1:2" ht="16.5" customHeight="1">
      <c r="A69" s="182" t="s">
        <v>142</v>
      </c>
      <c r="B69" s="374">
        <v>45.73</v>
      </c>
    </row>
    <row r="70" spans="1:2" ht="16.5" customHeight="1">
      <c r="A70" s="181" t="s">
        <v>196</v>
      </c>
      <c r="B70" s="374">
        <v>101.16</v>
      </c>
    </row>
    <row r="71" spans="1:2" ht="16.5" customHeight="1">
      <c r="A71" s="182" t="s">
        <v>197</v>
      </c>
      <c r="B71" s="374">
        <v>101.16</v>
      </c>
    </row>
    <row r="72" spans="1:2" ht="16.5" customHeight="1">
      <c r="A72" s="181" t="s">
        <v>198</v>
      </c>
      <c r="B72" s="374">
        <v>171.62</v>
      </c>
    </row>
    <row r="73" spans="1:2" ht="16.5" customHeight="1">
      <c r="A73" s="182" t="s">
        <v>199</v>
      </c>
      <c r="B73" s="374">
        <v>66.94</v>
      </c>
    </row>
    <row r="74" spans="1:2" ht="16.5" customHeight="1">
      <c r="A74" s="182" t="s">
        <v>200</v>
      </c>
      <c r="B74" s="374">
        <v>32.94</v>
      </c>
    </row>
    <row r="75" spans="1:2" ht="16.5" customHeight="1">
      <c r="A75" s="182" t="s">
        <v>201</v>
      </c>
      <c r="B75" s="374">
        <v>47.93</v>
      </c>
    </row>
    <row r="76" spans="1:2" ht="16.5" customHeight="1">
      <c r="A76" s="182" t="s">
        <v>202</v>
      </c>
      <c r="B76" s="374">
        <v>23.81</v>
      </c>
    </row>
    <row r="77" spans="1:2" ht="16.5" customHeight="1">
      <c r="A77" s="181" t="s">
        <v>203</v>
      </c>
      <c r="B77" s="374">
        <v>36</v>
      </c>
    </row>
    <row r="78" spans="1:2" ht="16.5" customHeight="1">
      <c r="A78" s="182" t="s">
        <v>204</v>
      </c>
      <c r="B78" s="374">
        <v>36</v>
      </c>
    </row>
    <row r="79" spans="1:2" ht="16.5" customHeight="1">
      <c r="A79" s="181" t="s">
        <v>205</v>
      </c>
      <c r="B79" s="374">
        <v>25.75</v>
      </c>
    </row>
    <row r="80" spans="1:2" ht="16.5" customHeight="1">
      <c r="A80" s="182" t="s">
        <v>205</v>
      </c>
      <c r="B80" s="374">
        <v>25.75</v>
      </c>
    </row>
    <row r="81" spans="1:2" ht="16.5" customHeight="1">
      <c r="A81" s="180" t="s">
        <v>87</v>
      </c>
      <c r="B81" s="374">
        <v>5.47</v>
      </c>
    </row>
    <row r="82" spans="1:2" ht="16.5" customHeight="1">
      <c r="A82" s="181" t="s">
        <v>206</v>
      </c>
      <c r="B82" s="374">
        <v>1.97</v>
      </c>
    </row>
    <row r="83" spans="1:2" ht="16.5" customHeight="1">
      <c r="A83" s="182" t="s">
        <v>207</v>
      </c>
      <c r="B83" s="374">
        <v>1.97</v>
      </c>
    </row>
    <row r="84" spans="1:2" ht="16.5" customHeight="1">
      <c r="A84" s="181" t="s">
        <v>208</v>
      </c>
      <c r="B84" s="374">
        <v>3.5</v>
      </c>
    </row>
    <row r="85" spans="1:2" ht="16.5" customHeight="1">
      <c r="A85" s="182" t="s">
        <v>208</v>
      </c>
      <c r="B85" s="374">
        <v>3.5</v>
      </c>
    </row>
    <row r="86" spans="1:2" ht="16.5" customHeight="1">
      <c r="A86" s="180" t="s">
        <v>89</v>
      </c>
      <c r="B86" s="374">
        <v>289.54000000000002</v>
      </c>
    </row>
    <row r="87" spans="1:2" ht="16.5" customHeight="1">
      <c r="A87" s="181" t="s">
        <v>209</v>
      </c>
      <c r="B87" s="374">
        <v>78.48</v>
      </c>
    </row>
    <row r="88" spans="1:2" ht="16.5" customHeight="1">
      <c r="A88" s="182" t="s">
        <v>142</v>
      </c>
      <c r="B88" s="374">
        <v>36.130000000000003</v>
      </c>
    </row>
    <row r="89" spans="1:2" ht="16.5" customHeight="1">
      <c r="A89" s="182" t="s">
        <v>210</v>
      </c>
      <c r="B89" s="374">
        <v>42.35</v>
      </c>
    </row>
    <row r="90" spans="1:2" ht="16.5" customHeight="1">
      <c r="A90" s="181" t="s">
        <v>211</v>
      </c>
      <c r="B90" s="374">
        <v>28.07</v>
      </c>
    </row>
    <row r="91" spans="1:2" ht="16.5" customHeight="1">
      <c r="A91" s="182" t="s">
        <v>211</v>
      </c>
      <c r="B91" s="374">
        <v>28.07</v>
      </c>
    </row>
    <row r="92" spans="1:2" ht="16.5" customHeight="1">
      <c r="A92" s="181" t="s">
        <v>214</v>
      </c>
      <c r="B92" s="374">
        <v>99.73</v>
      </c>
    </row>
    <row r="93" spans="1:2" ht="16.5" customHeight="1">
      <c r="A93" s="182" t="s">
        <v>214</v>
      </c>
      <c r="B93" s="374">
        <v>99.73</v>
      </c>
    </row>
    <row r="94" spans="1:2" ht="16.5" customHeight="1">
      <c r="A94" s="181" t="s">
        <v>218</v>
      </c>
      <c r="B94" s="374">
        <v>83.26</v>
      </c>
    </row>
    <row r="95" spans="1:2" ht="16.5" customHeight="1">
      <c r="A95" s="182" t="s">
        <v>218</v>
      </c>
      <c r="B95" s="374">
        <v>83.26</v>
      </c>
    </row>
    <row r="96" spans="1:2" ht="16.5" customHeight="1">
      <c r="A96" s="180" t="s">
        <v>91</v>
      </c>
      <c r="B96" s="374">
        <v>1826.55</v>
      </c>
    </row>
    <row r="97" spans="1:2" ht="16.5" customHeight="1">
      <c r="A97" s="181" t="s">
        <v>219</v>
      </c>
      <c r="B97" s="374">
        <v>704.42</v>
      </c>
    </row>
    <row r="98" spans="1:2" ht="16.5" customHeight="1">
      <c r="A98" s="182" t="s">
        <v>144</v>
      </c>
      <c r="B98" s="374">
        <v>519.05999999999995</v>
      </c>
    </row>
    <row r="99" spans="1:2" ht="16.5" customHeight="1">
      <c r="A99" s="182" t="s">
        <v>220</v>
      </c>
      <c r="B99" s="374">
        <v>20</v>
      </c>
    </row>
    <row r="100" spans="1:2" ht="16.5" customHeight="1">
      <c r="A100" s="182" t="s">
        <v>221</v>
      </c>
      <c r="B100" s="374">
        <v>210.36</v>
      </c>
    </row>
    <row r="101" spans="1:2" ht="16.5" customHeight="1">
      <c r="A101" s="181" t="s">
        <v>222</v>
      </c>
      <c r="B101" s="374">
        <v>10</v>
      </c>
    </row>
    <row r="102" spans="1:2" ht="16.5" customHeight="1">
      <c r="A102" s="182" t="s">
        <v>223</v>
      </c>
      <c r="B102" s="374">
        <v>10</v>
      </c>
    </row>
    <row r="103" spans="1:2" ht="16.5" customHeight="1">
      <c r="A103" s="181" t="s">
        <v>224</v>
      </c>
      <c r="B103" s="374">
        <v>1076.1199999999999</v>
      </c>
    </row>
    <row r="104" spans="1:2" ht="16.5" customHeight="1">
      <c r="A104" s="182" t="s">
        <v>225</v>
      </c>
      <c r="B104" s="374">
        <v>496.97</v>
      </c>
    </row>
    <row r="105" spans="1:2" ht="16.5" customHeight="1">
      <c r="A105" s="182" t="s">
        <v>226</v>
      </c>
      <c r="B105" s="374">
        <v>579.15</v>
      </c>
    </row>
    <row r="106" spans="1:2" ht="16.5" customHeight="1">
      <c r="A106" s="180" t="s">
        <v>93</v>
      </c>
      <c r="B106" s="374">
        <v>280.33999999999997</v>
      </c>
    </row>
    <row r="107" spans="1:2" ht="16.5" customHeight="1">
      <c r="A107" s="181" t="s">
        <v>232</v>
      </c>
      <c r="B107" s="374">
        <v>190.74</v>
      </c>
    </row>
    <row r="108" spans="1:2" ht="16.5" customHeight="1">
      <c r="A108" s="182" t="s">
        <v>233</v>
      </c>
      <c r="B108" s="374">
        <v>134.43</v>
      </c>
    </row>
    <row r="109" spans="1:2" ht="16.5" customHeight="1">
      <c r="A109" s="182" t="s">
        <v>234</v>
      </c>
      <c r="B109" s="374">
        <v>56.31</v>
      </c>
    </row>
    <row r="110" spans="1:2" ht="16.5" customHeight="1">
      <c r="A110" s="181" t="s">
        <v>235</v>
      </c>
      <c r="B110" s="374">
        <v>89.6</v>
      </c>
    </row>
    <row r="111" spans="1:2" ht="16.5" customHeight="1">
      <c r="A111" s="182" t="s">
        <v>236</v>
      </c>
      <c r="B111" s="374">
        <v>89.6</v>
      </c>
    </row>
    <row r="112" spans="1:2" ht="16.5" customHeight="1">
      <c r="A112" s="180" t="s">
        <v>103</v>
      </c>
      <c r="B112" s="374">
        <v>738.37</v>
      </c>
    </row>
    <row r="113" spans="1:10" ht="16.5" customHeight="1">
      <c r="A113" s="181" t="s">
        <v>243</v>
      </c>
      <c r="B113" s="374">
        <v>525.47</v>
      </c>
    </row>
    <row r="114" spans="1:10" ht="16.5" customHeight="1">
      <c r="A114" s="182" t="s">
        <v>244</v>
      </c>
      <c r="B114" s="374">
        <v>132.49</v>
      </c>
    </row>
    <row r="115" spans="1:10" ht="16.5" customHeight="1">
      <c r="A115" s="182" t="s">
        <v>245</v>
      </c>
      <c r="B115" s="374">
        <v>392.98</v>
      </c>
    </row>
    <row r="116" spans="1:10" ht="16.5" customHeight="1">
      <c r="A116" s="181" t="s">
        <v>246</v>
      </c>
      <c r="B116" s="374">
        <v>212.9</v>
      </c>
    </row>
    <row r="117" spans="1:10" ht="16.5" customHeight="1">
      <c r="A117" s="182" t="s">
        <v>247</v>
      </c>
      <c r="B117" s="374">
        <v>212.9</v>
      </c>
    </row>
    <row r="118" spans="1:10" ht="36.75" customHeight="1">
      <c r="A118" s="486" t="s">
        <v>251</v>
      </c>
      <c r="B118" s="486"/>
      <c r="C118" s="159"/>
      <c r="D118" s="159"/>
      <c r="E118" s="159"/>
      <c r="F118" s="159"/>
      <c r="G118" s="159"/>
      <c r="H118" s="159"/>
      <c r="I118" s="159"/>
      <c r="J118" s="159"/>
    </row>
    <row r="120" spans="1:10" ht="21.95" customHeight="1">
      <c r="B120" s="291" t="s">
        <v>252</v>
      </c>
    </row>
  </sheetData>
  <mergeCells count="4">
    <mergeCell ref="A1:B1"/>
    <mergeCell ref="A2:B2"/>
    <mergeCell ref="A4:B4"/>
    <mergeCell ref="A118:B118"/>
  </mergeCells>
  <phoneticPr fontId="88" type="noConversion"/>
  <printOptions horizontalCentered="1"/>
  <pageMargins left="0.23622047244094499" right="0.23622047244094499" top="0.511811023622047" bottom="0.43307086614173201" header="0.31496062992126" footer="0.15748031496063"/>
  <pageSetup paperSize="9"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sheetPr>
    <tabColor rgb="FF00FF00"/>
  </sheetPr>
  <dimension ref="A1:H110"/>
  <sheetViews>
    <sheetView showZeros="0" workbookViewId="0">
      <selection activeCell="D47" sqref="D47"/>
    </sheetView>
  </sheetViews>
  <sheetFormatPr defaultColWidth="9" defaultRowHeight="14.25"/>
  <cols>
    <col min="1" max="1" width="41.625" style="150" customWidth="1"/>
    <col min="2" max="2" width="13.125" style="281" customWidth="1"/>
    <col min="3" max="3" width="41" style="151" customWidth="1"/>
    <col min="4" max="4" width="13.25" style="282" customWidth="1"/>
    <col min="5" max="5" width="9" style="151" customWidth="1"/>
    <col min="6" max="6" width="25.25" style="151" customWidth="1"/>
    <col min="7" max="16384" width="9" style="151"/>
  </cols>
  <sheetData>
    <row r="1" spans="1:8" ht="20.25" customHeight="1">
      <c r="A1" s="471" t="s">
        <v>253</v>
      </c>
      <c r="B1" s="472"/>
      <c r="C1" s="471"/>
      <c r="D1" s="472"/>
    </row>
    <row r="2" spans="1:8" ht="38.25" customHeight="1">
      <c r="A2" s="484" t="s">
        <v>859</v>
      </c>
      <c r="B2" s="487"/>
      <c r="C2" s="484"/>
      <c r="D2" s="487"/>
    </row>
    <row r="3" spans="1:8" ht="20.25" customHeight="1">
      <c r="A3" s="283"/>
      <c r="B3" s="284"/>
      <c r="D3" s="285" t="s">
        <v>1</v>
      </c>
    </row>
    <row r="4" spans="1:8" ht="24" customHeight="1">
      <c r="A4" s="145" t="s">
        <v>254</v>
      </c>
      <c r="B4" s="286" t="s">
        <v>3</v>
      </c>
      <c r="C4" s="145" t="s">
        <v>139</v>
      </c>
      <c r="D4" s="286" t="s">
        <v>3</v>
      </c>
    </row>
    <row r="5" spans="1:8" ht="19.5" customHeight="1">
      <c r="A5" s="153" t="s">
        <v>255</v>
      </c>
      <c r="B5" s="376">
        <f>SUM(B6,B35)</f>
        <v>6711.41</v>
      </c>
      <c r="C5" s="377" t="s">
        <v>256</v>
      </c>
      <c r="D5" s="376">
        <f>SUM(D6,D35)</f>
        <v>0</v>
      </c>
    </row>
    <row r="6" spans="1:8" ht="19.5" customHeight="1">
      <c r="A6" s="154" t="s">
        <v>257</v>
      </c>
      <c r="B6" s="376">
        <f>SUM(B7:B25)</f>
        <v>3842.49</v>
      </c>
      <c r="C6" s="378" t="s">
        <v>258</v>
      </c>
      <c r="D6" s="376">
        <f>SUM(D7:D17)</f>
        <v>0</v>
      </c>
    </row>
    <row r="7" spans="1:8" ht="17.25" customHeight="1">
      <c r="A7" s="154" t="s">
        <v>259</v>
      </c>
      <c r="B7" s="378"/>
      <c r="C7" s="379" t="s">
        <v>260</v>
      </c>
      <c r="D7" s="378"/>
      <c r="H7" s="287"/>
    </row>
    <row r="8" spans="1:8" ht="17.25" customHeight="1">
      <c r="A8" s="154" t="s">
        <v>261</v>
      </c>
      <c r="B8" s="378"/>
      <c r="C8" s="378" t="s">
        <v>262</v>
      </c>
      <c r="D8" s="378"/>
      <c r="H8" s="287"/>
    </row>
    <row r="9" spans="1:8" ht="17.25" customHeight="1">
      <c r="A9" s="154" t="s">
        <v>263</v>
      </c>
      <c r="B9" s="378"/>
      <c r="C9" s="378" t="s">
        <v>264</v>
      </c>
      <c r="D9" s="378"/>
      <c r="H9" s="287"/>
    </row>
    <row r="10" spans="1:8" ht="17.25" customHeight="1">
      <c r="A10" s="154" t="s">
        <v>265</v>
      </c>
      <c r="B10" s="378"/>
      <c r="C10" s="378" t="s">
        <v>266</v>
      </c>
      <c r="D10" s="378"/>
      <c r="H10" s="287"/>
    </row>
    <row r="11" spans="1:8" ht="17.25" customHeight="1">
      <c r="A11" s="154" t="s">
        <v>267</v>
      </c>
      <c r="B11" s="378">
        <v>2859</v>
      </c>
      <c r="C11" s="378" t="s">
        <v>268</v>
      </c>
      <c r="D11" s="378"/>
      <c r="H11" s="287"/>
    </row>
    <row r="12" spans="1:8" ht="17.25" customHeight="1">
      <c r="A12" s="288" t="s">
        <v>269</v>
      </c>
      <c r="B12" s="380"/>
      <c r="C12" s="378" t="s">
        <v>270</v>
      </c>
      <c r="D12" s="378"/>
      <c r="H12" s="287"/>
    </row>
    <row r="13" spans="1:8" ht="17.25" customHeight="1">
      <c r="A13" s="288" t="s">
        <v>271</v>
      </c>
      <c r="B13" s="380"/>
      <c r="C13" s="378" t="s">
        <v>272</v>
      </c>
      <c r="D13" s="378"/>
      <c r="H13" s="287"/>
    </row>
    <row r="14" spans="1:8" ht="17.25" customHeight="1">
      <c r="A14" s="288" t="s">
        <v>273</v>
      </c>
      <c r="B14" s="380"/>
      <c r="C14" s="378" t="s">
        <v>274</v>
      </c>
      <c r="D14" s="381"/>
      <c r="H14" s="287"/>
    </row>
    <row r="15" spans="1:8" ht="17.25" customHeight="1">
      <c r="A15" s="288" t="s">
        <v>275</v>
      </c>
      <c r="B15" s="380"/>
      <c r="C15" s="378" t="s">
        <v>276</v>
      </c>
      <c r="D15" s="378"/>
      <c r="H15" s="287"/>
    </row>
    <row r="16" spans="1:8" ht="17.25" customHeight="1">
      <c r="A16" s="288" t="s">
        <v>277</v>
      </c>
      <c r="B16" s="380"/>
      <c r="C16" s="378" t="s">
        <v>278</v>
      </c>
      <c r="D16" s="378"/>
      <c r="H16" s="287"/>
    </row>
    <row r="17" spans="1:8" ht="17.25" customHeight="1">
      <c r="A17" s="288" t="s">
        <v>279</v>
      </c>
      <c r="B17" s="380">
        <v>38.85</v>
      </c>
      <c r="C17" s="378" t="s">
        <v>280</v>
      </c>
      <c r="D17" s="378"/>
      <c r="H17" s="287"/>
    </row>
    <row r="18" spans="1:8" ht="17.25" customHeight="1">
      <c r="A18" s="288" t="s">
        <v>281</v>
      </c>
      <c r="B18" s="380"/>
      <c r="C18" s="380" t="s">
        <v>282</v>
      </c>
      <c r="D18" s="382"/>
      <c r="H18" s="287"/>
    </row>
    <row r="19" spans="1:8" ht="17.25" customHeight="1">
      <c r="A19" s="288" t="s">
        <v>283</v>
      </c>
      <c r="B19" s="380"/>
      <c r="C19" s="380" t="s">
        <v>284</v>
      </c>
      <c r="D19" s="382"/>
      <c r="H19" s="287"/>
    </row>
    <row r="20" spans="1:8" ht="17.25" customHeight="1">
      <c r="A20" s="288" t="s">
        <v>285</v>
      </c>
      <c r="B20" s="380"/>
      <c r="C20" s="380" t="s">
        <v>286</v>
      </c>
      <c r="D20" s="382"/>
      <c r="H20" s="287"/>
    </row>
    <row r="21" spans="1:8" ht="17.25" customHeight="1">
      <c r="A21" s="288" t="s">
        <v>287</v>
      </c>
      <c r="B21" s="380"/>
      <c r="C21" s="380" t="s">
        <v>288</v>
      </c>
      <c r="D21" s="382"/>
      <c r="H21" s="287"/>
    </row>
    <row r="22" spans="1:8" ht="17.25" customHeight="1">
      <c r="A22" s="288" t="s">
        <v>289</v>
      </c>
      <c r="B22" s="380"/>
      <c r="C22" s="380" t="s">
        <v>290</v>
      </c>
      <c r="D22" s="382"/>
      <c r="H22" s="287"/>
    </row>
    <row r="23" spans="1:8" ht="17.25" customHeight="1">
      <c r="A23" s="288" t="s">
        <v>291</v>
      </c>
      <c r="B23" s="380">
        <v>944.64</v>
      </c>
      <c r="C23" s="378" t="s">
        <v>292</v>
      </c>
      <c r="D23" s="382"/>
      <c r="H23" s="287"/>
    </row>
    <row r="24" spans="1:8" ht="17.25" customHeight="1">
      <c r="A24" s="288" t="s">
        <v>278</v>
      </c>
      <c r="B24" s="380"/>
      <c r="C24" s="378" t="s">
        <v>293</v>
      </c>
      <c r="D24" s="382"/>
      <c r="H24" s="287"/>
    </row>
    <row r="25" spans="1:8" ht="17.25" customHeight="1">
      <c r="A25" s="288" t="s">
        <v>280</v>
      </c>
      <c r="B25" s="380"/>
      <c r="C25" s="378" t="s">
        <v>294</v>
      </c>
      <c r="D25" s="382"/>
      <c r="H25" s="287"/>
    </row>
    <row r="26" spans="1:8" ht="17.25" customHeight="1">
      <c r="A26" s="288" t="s">
        <v>282</v>
      </c>
      <c r="B26" s="380"/>
      <c r="C26" s="382"/>
      <c r="D26" s="382"/>
      <c r="H26" s="287"/>
    </row>
    <row r="27" spans="1:8" ht="17.25" customHeight="1">
      <c r="A27" s="288" t="s">
        <v>284</v>
      </c>
      <c r="B27" s="380"/>
      <c r="C27" s="382"/>
      <c r="D27" s="382"/>
      <c r="H27" s="287"/>
    </row>
    <row r="28" spans="1:8" ht="17.25" customHeight="1">
      <c r="A28" s="288" t="s">
        <v>286</v>
      </c>
      <c r="B28" s="380"/>
      <c r="C28" s="382"/>
      <c r="D28" s="382"/>
      <c r="H28" s="287"/>
    </row>
    <row r="29" spans="1:8" ht="17.25" customHeight="1">
      <c r="A29" s="288" t="s">
        <v>288</v>
      </c>
      <c r="B29" s="380"/>
      <c r="C29" s="382"/>
      <c r="D29" s="382"/>
      <c r="H29" s="287"/>
    </row>
    <row r="30" spans="1:8" ht="17.25" customHeight="1">
      <c r="A30" s="288" t="s">
        <v>290</v>
      </c>
      <c r="B30" s="380"/>
      <c r="C30" s="382"/>
      <c r="D30" s="382"/>
      <c r="H30" s="287"/>
    </row>
    <row r="31" spans="1:8" ht="17.25" customHeight="1">
      <c r="A31" s="154" t="s">
        <v>292</v>
      </c>
      <c r="B31" s="378"/>
      <c r="C31" s="382"/>
      <c r="D31" s="382"/>
      <c r="H31" s="287"/>
    </row>
    <row r="32" spans="1:8" ht="17.25" customHeight="1">
      <c r="A32" s="154" t="s">
        <v>293</v>
      </c>
      <c r="B32" s="378"/>
      <c r="C32" s="382"/>
      <c r="D32" s="382"/>
      <c r="H32" s="287"/>
    </row>
    <row r="33" spans="1:8" ht="17.25" customHeight="1">
      <c r="A33" s="154" t="s">
        <v>294</v>
      </c>
      <c r="B33" s="378"/>
      <c r="C33" s="382"/>
      <c r="D33" s="382"/>
      <c r="H33" s="287"/>
    </row>
    <row r="34" spans="1:8" ht="17.25" customHeight="1">
      <c r="A34" s="154"/>
      <c r="B34" s="378"/>
      <c r="C34" s="382"/>
      <c r="D34" s="382"/>
      <c r="H34" s="287"/>
    </row>
    <row r="35" spans="1:8" ht="17.25" customHeight="1">
      <c r="A35" s="154" t="s">
        <v>295</v>
      </c>
      <c r="B35" s="378">
        <f>SUM(B36:B55)</f>
        <v>2868.92</v>
      </c>
      <c r="C35" s="378" t="s">
        <v>296</v>
      </c>
      <c r="D35" s="382">
        <f>SUM(D36:D55)</f>
        <v>0</v>
      </c>
      <c r="H35" s="287"/>
    </row>
    <row r="36" spans="1:8" ht="17.25" customHeight="1">
      <c r="A36" s="154" t="s">
        <v>297</v>
      </c>
      <c r="B36" s="378">
        <v>73.260000000000005</v>
      </c>
      <c r="C36" s="378" t="s">
        <v>297</v>
      </c>
      <c r="D36" s="382"/>
      <c r="H36" s="287"/>
    </row>
    <row r="37" spans="1:8" ht="17.25" customHeight="1">
      <c r="A37" s="154" t="s">
        <v>298</v>
      </c>
      <c r="B37" s="378">
        <v>5</v>
      </c>
      <c r="C37" s="378" t="s">
        <v>298</v>
      </c>
      <c r="D37" s="378"/>
      <c r="H37" s="287"/>
    </row>
    <row r="38" spans="1:8" ht="17.25" customHeight="1">
      <c r="A38" s="154" t="s">
        <v>299</v>
      </c>
      <c r="B38" s="378"/>
      <c r="C38" s="378" t="s">
        <v>299</v>
      </c>
      <c r="D38" s="378"/>
      <c r="H38" s="287"/>
    </row>
    <row r="39" spans="1:8" ht="17.25" customHeight="1">
      <c r="A39" s="154" t="s">
        <v>300</v>
      </c>
      <c r="B39" s="378"/>
      <c r="C39" s="378" t="s">
        <v>300</v>
      </c>
      <c r="D39" s="378"/>
      <c r="H39" s="287"/>
    </row>
    <row r="40" spans="1:8" ht="17.25" customHeight="1">
      <c r="A40" s="154" t="s">
        <v>301</v>
      </c>
      <c r="B40" s="378"/>
      <c r="C40" s="378" t="s">
        <v>301</v>
      </c>
      <c r="D40" s="378"/>
      <c r="H40" s="287"/>
    </row>
    <row r="41" spans="1:8" ht="17.25" customHeight="1">
      <c r="A41" s="154" t="s">
        <v>302</v>
      </c>
      <c r="B41" s="378">
        <v>50</v>
      </c>
      <c r="C41" s="378" t="s">
        <v>302</v>
      </c>
      <c r="D41" s="378"/>
      <c r="H41" s="287"/>
    </row>
    <row r="42" spans="1:8" ht="17.25" customHeight="1">
      <c r="A42" s="154" t="s">
        <v>303</v>
      </c>
      <c r="B42" s="378">
        <v>1132.72</v>
      </c>
      <c r="C42" s="378" t="s">
        <v>303</v>
      </c>
      <c r="D42" s="378"/>
      <c r="H42" s="287"/>
    </row>
    <row r="43" spans="1:8" ht="17.25" customHeight="1">
      <c r="A43" s="154" t="s">
        <v>304</v>
      </c>
      <c r="B43" s="378">
        <v>164.91</v>
      </c>
      <c r="C43" s="378" t="s">
        <v>304</v>
      </c>
      <c r="D43" s="378"/>
      <c r="H43" s="287"/>
    </row>
    <row r="44" spans="1:8" ht="17.25" customHeight="1">
      <c r="A44" s="154" t="s">
        <v>305</v>
      </c>
      <c r="B44" s="378">
        <v>5.47</v>
      </c>
      <c r="C44" s="378" t="s">
        <v>305</v>
      </c>
      <c r="D44" s="378"/>
      <c r="H44" s="287"/>
    </row>
    <row r="45" spans="1:8" ht="17.25" customHeight="1">
      <c r="A45" s="154" t="s">
        <v>306</v>
      </c>
      <c r="B45" s="378"/>
      <c r="C45" s="380" t="s">
        <v>306</v>
      </c>
      <c r="D45" s="378"/>
      <c r="H45" s="287"/>
    </row>
    <row r="46" spans="1:8" ht="17.25" customHeight="1">
      <c r="A46" s="154" t="s">
        <v>307</v>
      </c>
      <c r="B46" s="378">
        <v>456.1</v>
      </c>
      <c r="C46" s="380" t="s">
        <v>307</v>
      </c>
      <c r="D46" s="378"/>
    </row>
    <row r="47" spans="1:8" ht="17.25" customHeight="1">
      <c r="A47" s="154" t="s">
        <v>308</v>
      </c>
      <c r="B47" s="378">
        <v>283.33</v>
      </c>
      <c r="C47" s="380" t="s">
        <v>308</v>
      </c>
      <c r="D47" s="378"/>
    </row>
    <row r="48" spans="1:8" ht="17.25" customHeight="1">
      <c r="A48" s="154" t="s">
        <v>309</v>
      </c>
      <c r="B48" s="378"/>
      <c r="C48" s="380" t="s">
        <v>309</v>
      </c>
      <c r="D48" s="378"/>
    </row>
    <row r="49" spans="1:4" ht="17.25" customHeight="1">
      <c r="A49" s="154" t="s">
        <v>310</v>
      </c>
      <c r="B49" s="378"/>
      <c r="C49" s="380" t="s">
        <v>310</v>
      </c>
      <c r="D49" s="378"/>
    </row>
    <row r="50" spans="1:4" ht="17.25" customHeight="1">
      <c r="A50" s="154" t="s">
        <v>311</v>
      </c>
      <c r="B50" s="378"/>
      <c r="C50" s="378" t="s">
        <v>311</v>
      </c>
      <c r="D50" s="378"/>
    </row>
    <row r="51" spans="1:4" ht="17.25" customHeight="1">
      <c r="A51" s="154" t="s">
        <v>312</v>
      </c>
      <c r="B51" s="378">
        <v>81.209999999999994</v>
      </c>
      <c r="C51" s="378" t="s">
        <v>312</v>
      </c>
      <c r="D51" s="378"/>
    </row>
    <row r="52" spans="1:4" ht="17.25" customHeight="1">
      <c r="A52" s="154" t="s">
        <v>313</v>
      </c>
      <c r="B52" s="378">
        <v>590.84</v>
      </c>
      <c r="C52" s="380" t="s">
        <v>313</v>
      </c>
      <c r="D52" s="378"/>
    </row>
    <row r="53" spans="1:4" ht="17.25" customHeight="1">
      <c r="A53" s="154" t="s">
        <v>314</v>
      </c>
      <c r="B53" s="378"/>
      <c r="C53" s="380" t="s">
        <v>314</v>
      </c>
      <c r="D53" s="378"/>
    </row>
    <row r="54" spans="1:4" ht="17.25" customHeight="1">
      <c r="A54" s="154" t="s">
        <v>315</v>
      </c>
      <c r="B54" s="378">
        <v>26.08</v>
      </c>
      <c r="C54" s="378" t="s">
        <v>315</v>
      </c>
      <c r="D54" s="378"/>
    </row>
    <row r="55" spans="1:4" ht="17.25" customHeight="1">
      <c r="A55" s="154" t="s">
        <v>316</v>
      </c>
      <c r="B55" s="378"/>
      <c r="C55" s="380" t="s">
        <v>316</v>
      </c>
      <c r="D55" s="378"/>
    </row>
    <row r="56" spans="1:4" ht="17.25" customHeight="1">
      <c r="A56" s="154"/>
      <c r="B56" s="378"/>
      <c r="C56" s="378" t="s">
        <v>21</v>
      </c>
      <c r="D56" s="378"/>
    </row>
    <row r="57" spans="1:4" ht="17.25" customHeight="1">
      <c r="A57" s="488" t="s">
        <v>317</v>
      </c>
      <c r="B57" s="489"/>
      <c r="C57" s="488"/>
      <c r="D57" s="489"/>
    </row>
    <row r="58" spans="1:4" ht="20.100000000000001" customHeight="1">
      <c r="C58" s="289"/>
      <c r="D58" s="290"/>
    </row>
    <row r="59" spans="1:4" ht="20.100000000000001" customHeight="1"/>
    <row r="60" spans="1:4" ht="20.100000000000001" customHeight="1"/>
    <row r="61" spans="1:4" ht="20.100000000000001" customHeight="1"/>
    <row r="62" spans="1:4" ht="20.100000000000001" customHeight="1"/>
    <row r="63" spans="1:4" ht="20.100000000000001" customHeight="1"/>
    <row r="64" spans="1: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sheetData>
  <mergeCells count="3">
    <mergeCell ref="A1:D1"/>
    <mergeCell ref="A2:D2"/>
    <mergeCell ref="A57:D57"/>
  </mergeCells>
  <phoneticPr fontId="88" type="noConversion"/>
  <printOptions horizontalCentered="1"/>
  <pageMargins left="0.15748031496063" right="0.15748031496063" top="0.511811023622047" bottom="0.55118110236220497" header="0.31496062992126" footer="0.31496062992126"/>
  <pageSetup paperSize="9" scale="85"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sheetPr>
    <tabColor rgb="FF00FF00"/>
  </sheetPr>
  <dimension ref="A1:D53"/>
  <sheetViews>
    <sheetView zoomScale="130" zoomScaleNormal="130" workbookViewId="0">
      <selection activeCell="C55" sqref="C55"/>
    </sheetView>
  </sheetViews>
  <sheetFormatPr defaultColWidth="9" defaultRowHeight="13.5"/>
  <cols>
    <col min="1" max="1" width="9.875" style="144" customWidth="1"/>
    <col min="2" max="4" width="26.75" style="144" customWidth="1"/>
    <col min="5" max="16384" width="9" style="144"/>
  </cols>
  <sheetData>
    <row r="1" spans="1:4" ht="18.75">
      <c r="A1" s="471" t="s">
        <v>318</v>
      </c>
      <c r="B1" s="471"/>
      <c r="C1" s="471"/>
      <c r="D1" s="471"/>
    </row>
    <row r="2" spans="1:4" ht="25.5" customHeight="1">
      <c r="A2" s="484" t="s">
        <v>887</v>
      </c>
      <c r="B2" s="484"/>
      <c r="C2" s="484"/>
      <c r="D2" s="484"/>
    </row>
    <row r="3" spans="1:4" ht="20.25" customHeight="1">
      <c r="A3" s="490" t="s">
        <v>319</v>
      </c>
      <c r="B3" s="490"/>
      <c r="C3" s="490"/>
      <c r="D3" s="490"/>
    </row>
    <row r="4" spans="1:4" ht="14.25" customHeight="1">
      <c r="A4" s="133"/>
      <c r="B4" s="133"/>
      <c r="C4" s="133"/>
      <c r="D4" s="274" t="s">
        <v>1</v>
      </c>
    </row>
    <row r="5" spans="1:4" ht="32.25" customHeight="1">
      <c r="A5" s="491" t="s">
        <v>320</v>
      </c>
      <c r="B5" s="491"/>
      <c r="C5" s="277" t="s">
        <v>59</v>
      </c>
      <c r="D5" s="136" t="s">
        <v>3</v>
      </c>
    </row>
    <row r="6" spans="1:4" s="143" customFormat="1" ht="14.25" customHeight="1">
      <c r="A6" s="153" t="s">
        <v>321</v>
      </c>
      <c r="B6" s="153"/>
      <c r="C6" s="278"/>
      <c r="D6" s="278"/>
    </row>
    <row r="7" spans="1:4" s="143" customFormat="1" ht="14.25" customHeight="1">
      <c r="A7" s="492"/>
      <c r="B7" s="493"/>
      <c r="C7" s="279"/>
      <c r="D7" s="279"/>
    </row>
    <row r="8" spans="1:4" s="143" customFormat="1" ht="14.25" customHeight="1">
      <c r="A8" s="494"/>
      <c r="B8" s="495"/>
      <c r="C8" s="279"/>
      <c r="D8" s="279"/>
    </row>
    <row r="9" spans="1:4" s="143" customFormat="1" ht="14.25" customHeight="1">
      <c r="A9" s="494"/>
      <c r="B9" s="495"/>
      <c r="C9" s="279"/>
      <c r="D9" s="279"/>
    </row>
    <row r="10" spans="1:4" ht="14.25" customHeight="1">
      <c r="A10" s="494"/>
      <c r="B10" s="495"/>
      <c r="C10" s="279"/>
      <c r="D10" s="279"/>
    </row>
    <row r="11" spans="1:4" s="143" customFormat="1" ht="14.25" customHeight="1">
      <c r="A11" s="494"/>
      <c r="B11" s="495"/>
      <c r="C11" s="279"/>
      <c r="D11" s="279"/>
    </row>
    <row r="12" spans="1:4" ht="14.25" customHeight="1">
      <c r="A12" s="494"/>
      <c r="B12" s="495"/>
      <c r="C12" s="279"/>
      <c r="D12" s="279"/>
    </row>
    <row r="13" spans="1:4" ht="14.25" customHeight="1">
      <c r="A13" s="494"/>
      <c r="B13" s="495"/>
      <c r="C13" s="279"/>
      <c r="D13" s="279"/>
    </row>
    <row r="14" spans="1:4" ht="14.25" customHeight="1">
      <c r="A14" s="494"/>
      <c r="B14" s="495"/>
      <c r="C14" s="279"/>
      <c r="D14" s="279"/>
    </row>
    <row r="15" spans="1:4" ht="14.25" customHeight="1">
      <c r="A15" s="494"/>
      <c r="B15" s="495"/>
      <c r="C15" s="279"/>
      <c r="D15" s="279"/>
    </row>
    <row r="16" spans="1:4" ht="14.25" customHeight="1">
      <c r="A16" s="494"/>
      <c r="B16" s="495"/>
      <c r="C16" s="279"/>
      <c r="D16" s="279"/>
    </row>
    <row r="17" spans="1:4" ht="14.25" customHeight="1">
      <c r="A17" s="494"/>
      <c r="B17" s="495"/>
      <c r="C17" s="279"/>
      <c r="D17" s="279"/>
    </row>
    <row r="18" spans="1:4" ht="14.25" customHeight="1">
      <c r="A18" s="494"/>
      <c r="B18" s="495"/>
      <c r="C18" s="279"/>
      <c r="D18" s="279"/>
    </row>
    <row r="19" spans="1:4" s="143" customFormat="1" ht="14.25" customHeight="1">
      <c r="A19" s="494"/>
      <c r="B19" s="495"/>
      <c r="C19" s="279"/>
      <c r="D19" s="279"/>
    </row>
    <row r="20" spans="1:4" s="143" customFormat="1" ht="14.25" customHeight="1">
      <c r="A20" s="494"/>
      <c r="B20" s="495"/>
      <c r="C20" s="279"/>
      <c r="D20" s="279"/>
    </row>
    <row r="21" spans="1:4" s="143" customFormat="1" ht="14.25" customHeight="1">
      <c r="A21" s="494"/>
      <c r="B21" s="495"/>
      <c r="C21" s="279"/>
      <c r="D21" s="279"/>
    </row>
    <row r="22" spans="1:4" s="143" customFormat="1" ht="14.25" customHeight="1">
      <c r="A22" s="494"/>
      <c r="B22" s="495"/>
      <c r="C22" s="279"/>
      <c r="D22" s="279"/>
    </row>
    <row r="23" spans="1:4" s="143" customFormat="1" ht="14.25" customHeight="1">
      <c r="A23" s="494"/>
      <c r="B23" s="495"/>
      <c r="C23" s="279"/>
      <c r="D23" s="279"/>
    </row>
    <row r="24" spans="1:4" s="143" customFormat="1" ht="14.25" customHeight="1">
      <c r="A24" s="494"/>
      <c r="B24" s="495"/>
      <c r="C24" s="279"/>
      <c r="D24" s="279"/>
    </row>
    <row r="25" spans="1:4" s="143" customFormat="1" ht="14.25" customHeight="1">
      <c r="A25" s="494"/>
      <c r="B25" s="495"/>
      <c r="C25" s="279"/>
      <c r="D25" s="279"/>
    </row>
    <row r="26" spans="1:4" s="143" customFormat="1" ht="14.25" customHeight="1">
      <c r="A26" s="494"/>
      <c r="B26" s="495"/>
      <c r="C26" s="279"/>
      <c r="D26" s="279"/>
    </row>
    <row r="27" spans="1:4" s="143" customFormat="1" ht="14.25" customHeight="1">
      <c r="A27" s="494"/>
      <c r="B27" s="495"/>
      <c r="C27" s="279"/>
      <c r="D27" s="279"/>
    </row>
    <row r="28" spans="1:4" s="143" customFormat="1" ht="14.25" customHeight="1">
      <c r="A28" s="494"/>
      <c r="B28" s="495"/>
      <c r="C28" s="279"/>
      <c r="D28" s="279"/>
    </row>
    <row r="29" spans="1:4" s="143" customFormat="1" ht="14.25" customHeight="1">
      <c r="A29" s="494"/>
      <c r="B29" s="495"/>
      <c r="C29" s="279"/>
      <c r="D29" s="279"/>
    </row>
    <row r="30" spans="1:4" s="143" customFormat="1" ht="14.25" customHeight="1">
      <c r="A30" s="494"/>
      <c r="B30" s="495"/>
      <c r="C30" s="279"/>
      <c r="D30" s="279"/>
    </row>
    <row r="31" spans="1:4" s="143" customFormat="1" ht="14.25" customHeight="1">
      <c r="A31" s="494"/>
      <c r="B31" s="495"/>
      <c r="C31" s="279"/>
      <c r="D31" s="279"/>
    </row>
    <row r="32" spans="1:4" s="143" customFormat="1" ht="14.25" customHeight="1">
      <c r="A32" s="494"/>
      <c r="B32" s="495"/>
      <c r="C32" s="279"/>
      <c r="D32" s="279"/>
    </row>
    <row r="33" spans="1:4" s="143" customFormat="1" ht="14.25" customHeight="1">
      <c r="A33" s="496"/>
      <c r="B33" s="497"/>
      <c r="C33" s="279"/>
      <c r="D33" s="279"/>
    </row>
    <row r="34" spans="1:4" s="143" customFormat="1" ht="14.25" customHeight="1">
      <c r="A34" s="494"/>
      <c r="B34" s="495"/>
      <c r="C34" s="279"/>
      <c r="D34" s="279"/>
    </row>
    <row r="35" spans="1:4" s="143" customFormat="1" ht="14.25" customHeight="1">
      <c r="A35" s="494"/>
      <c r="B35" s="495"/>
      <c r="C35" s="279"/>
      <c r="D35" s="279"/>
    </row>
    <row r="36" spans="1:4" s="143" customFormat="1" ht="14.25" customHeight="1">
      <c r="A36" s="494"/>
      <c r="B36" s="495"/>
      <c r="C36" s="279"/>
      <c r="D36" s="279"/>
    </row>
    <row r="37" spans="1:4" s="143" customFormat="1" ht="14.25" customHeight="1">
      <c r="A37" s="494"/>
      <c r="B37" s="495"/>
      <c r="C37" s="279"/>
      <c r="D37" s="279"/>
    </row>
    <row r="38" spans="1:4" s="143" customFormat="1" ht="14.25" customHeight="1">
      <c r="A38" s="494"/>
      <c r="B38" s="495"/>
      <c r="C38" s="279"/>
      <c r="D38" s="279"/>
    </row>
    <row r="39" spans="1:4" s="143" customFormat="1" ht="14.25" customHeight="1">
      <c r="A39" s="494"/>
      <c r="B39" s="495"/>
      <c r="C39" s="279"/>
      <c r="D39" s="279"/>
    </row>
    <row r="40" spans="1:4" s="143" customFormat="1" ht="14.25" customHeight="1">
      <c r="A40" s="494"/>
      <c r="B40" s="495"/>
      <c r="C40" s="279"/>
      <c r="D40" s="279"/>
    </row>
    <row r="41" spans="1:4" s="143" customFormat="1" ht="14.25" customHeight="1">
      <c r="A41" s="494"/>
      <c r="B41" s="495"/>
      <c r="C41" s="279"/>
      <c r="D41" s="279"/>
    </row>
    <row r="42" spans="1:4" s="143" customFormat="1" ht="14.25" customHeight="1">
      <c r="A42" s="494"/>
      <c r="B42" s="495"/>
      <c r="C42" s="279"/>
      <c r="D42" s="279"/>
    </row>
    <row r="43" spans="1:4" s="143" customFormat="1" ht="14.25" customHeight="1">
      <c r="A43" s="494"/>
      <c r="B43" s="495"/>
      <c r="C43" s="279"/>
      <c r="D43" s="279"/>
    </row>
    <row r="44" spans="1:4" s="143" customFormat="1" ht="14.25" customHeight="1">
      <c r="A44" s="494"/>
      <c r="B44" s="495"/>
      <c r="C44" s="279"/>
      <c r="D44" s="279"/>
    </row>
    <row r="45" spans="1:4" s="143" customFormat="1" ht="14.25" customHeight="1">
      <c r="A45" s="498"/>
      <c r="B45" s="499"/>
      <c r="C45" s="279"/>
      <c r="D45" s="279"/>
    </row>
    <row r="46" spans="1:4" s="143" customFormat="1" ht="14.25" customHeight="1">
      <c r="A46" s="494"/>
      <c r="B46" s="495"/>
      <c r="C46" s="279"/>
      <c r="D46" s="279"/>
    </row>
    <row r="47" spans="1:4" s="143" customFormat="1" ht="14.25" customHeight="1">
      <c r="A47" s="494"/>
      <c r="B47" s="495"/>
      <c r="C47" s="279"/>
      <c r="D47" s="279"/>
    </row>
    <row r="48" spans="1:4" s="143" customFormat="1" ht="14.25" customHeight="1">
      <c r="A48" s="494"/>
      <c r="B48" s="495"/>
      <c r="C48" s="279"/>
      <c r="D48" s="279"/>
    </row>
    <row r="49" spans="1:4" s="143" customFormat="1" ht="14.25" customHeight="1">
      <c r="A49" s="494"/>
      <c r="B49" s="495"/>
      <c r="C49" s="279"/>
      <c r="D49" s="279"/>
    </row>
    <row r="50" spans="1:4" s="143" customFormat="1" ht="14.25" customHeight="1">
      <c r="A50" s="494"/>
      <c r="B50" s="495"/>
      <c r="C50" s="279"/>
      <c r="D50" s="279"/>
    </row>
    <row r="51" spans="1:4" s="143" customFormat="1" ht="14.25" customHeight="1">
      <c r="A51" s="500"/>
      <c r="B51" s="500"/>
      <c r="C51" s="279"/>
      <c r="D51" s="279"/>
    </row>
    <row r="52" spans="1:4" ht="14.25" customHeight="1">
      <c r="A52" s="501"/>
      <c r="B52" s="501"/>
      <c r="C52" s="279"/>
      <c r="D52" s="280" t="s">
        <v>116</v>
      </c>
    </row>
    <row r="53" spans="1:4">
      <c r="A53" s="565" t="s">
        <v>911</v>
      </c>
      <c r="B53" s="565"/>
    </row>
  </sheetData>
  <mergeCells count="51">
    <mergeCell ref="A53:B53"/>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1:D1"/>
    <mergeCell ref="A2:D2"/>
    <mergeCell ref="A3:D3"/>
    <mergeCell ref="A5:B5"/>
    <mergeCell ref="A7:B7"/>
  </mergeCells>
  <phoneticPr fontId="88" type="noConversion"/>
  <printOptions horizontalCentered="1"/>
  <pageMargins left="0.31496062992126" right="0.31496062992126" top="0.39370078740157499" bottom="0.196850393700787" header="0.31496062992126" footer="0.31496062992126"/>
  <pageSetup paperSize="9" fitToHeight="0"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sheetPr>
    <tabColor rgb="FF00FF00"/>
    <pageSetUpPr fitToPage="1"/>
  </sheetPr>
  <dimension ref="A1:C174"/>
  <sheetViews>
    <sheetView showZeros="0" topLeftCell="A82" zoomScale="130" zoomScaleNormal="130" workbookViewId="0">
      <selection activeCell="B87" sqref="B87"/>
    </sheetView>
  </sheetViews>
  <sheetFormatPr defaultColWidth="10" defaultRowHeight="13.5"/>
  <cols>
    <col min="1" max="1" width="56.625" style="272" customWidth="1"/>
    <col min="2" max="3" width="20.125" style="132" customWidth="1"/>
    <col min="4" max="16384" width="10" style="132"/>
  </cols>
  <sheetData>
    <row r="1" spans="1:3" ht="18.75">
      <c r="A1" s="471" t="s">
        <v>364</v>
      </c>
      <c r="B1" s="471"/>
      <c r="C1" s="471"/>
    </row>
    <row r="2" spans="1:3" ht="22.5">
      <c r="A2" s="484" t="s">
        <v>887</v>
      </c>
      <c r="B2" s="484"/>
      <c r="C2" s="484"/>
    </row>
    <row r="3" spans="1:3">
      <c r="A3" s="490" t="s">
        <v>365</v>
      </c>
      <c r="B3" s="490"/>
      <c r="C3" s="490"/>
    </row>
    <row r="4" spans="1:3" ht="20.25" customHeight="1">
      <c r="A4" s="273"/>
      <c r="B4" s="274"/>
      <c r="C4" s="274" t="s">
        <v>1</v>
      </c>
    </row>
    <row r="5" spans="1:3" ht="24" customHeight="1">
      <c r="A5" s="135"/>
      <c r="B5" s="136" t="s">
        <v>59</v>
      </c>
      <c r="C5" s="136" t="s">
        <v>3</v>
      </c>
    </row>
    <row r="6" spans="1:3" ht="24" customHeight="1">
      <c r="A6" s="153" t="s">
        <v>897</v>
      </c>
      <c r="B6" s="136"/>
      <c r="C6" s="136"/>
    </row>
    <row r="7" spans="1:3" ht="20.100000000000001" customHeight="1">
      <c r="A7" s="139" t="s">
        <v>366</v>
      </c>
      <c r="B7" s="275"/>
      <c r="C7" s="275"/>
    </row>
    <row r="8" spans="1:3" ht="20.100000000000001" customHeight="1">
      <c r="A8" s="139" t="s">
        <v>367</v>
      </c>
      <c r="B8" s="275"/>
      <c r="C8" s="275"/>
    </row>
    <row r="9" spans="1:3" ht="20.100000000000001" customHeight="1">
      <c r="A9" s="139" t="s">
        <v>368</v>
      </c>
      <c r="B9" s="275"/>
      <c r="C9" s="275"/>
    </row>
    <row r="10" spans="1:3" ht="20.100000000000001" customHeight="1">
      <c r="A10" s="139" t="s">
        <v>369</v>
      </c>
      <c r="B10" s="275"/>
      <c r="C10" s="275"/>
    </row>
    <row r="11" spans="1:3" ht="20.100000000000001" customHeight="1">
      <c r="A11" s="139" t="s">
        <v>370</v>
      </c>
      <c r="B11" s="275"/>
      <c r="C11" s="275"/>
    </row>
    <row r="12" spans="1:3" ht="20.100000000000001" customHeight="1">
      <c r="A12" s="139" t="s">
        <v>371</v>
      </c>
      <c r="B12" s="275"/>
      <c r="C12" s="275"/>
    </row>
    <row r="13" spans="1:3" ht="20.100000000000001" customHeight="1">
      <c r="A13" s="139" t="s">
        <v>372</v>
      </c>
      <c r="B13" s="275"/>
      <c r="C13" s="275"/>
    </row>
    <row r="14" spans="1:3" ht="20.100000000000001" customHeight="1">
      <c r="A14" s="139" t="s">
        <v>373</v>
      </c>
      <c r="B14" s="275"/>
      <c r="C14" s="275"/>
    </row>
    <row r="15" spans="1:3" ht="18.75" customHeight="1">
      <c r="A15" s="139" t="s">
        <v>374</v>
      </c>
      <c r="B15" s="275"/>
      <c r="C15" s="275"/>
    </row>
    <row r="16" spans="1:3" ht="20.100000000000001" customHeight="1">
      <c r="A16" s="139" t="s">
        <v>375</v>
      </c>
      <c r="B16" s="275"/>
      <c r="C16" s="275"/>
    </row>
    <row r="17" spans="1:3" ht="20.100000000000001" customHeight="1">
      <c r="A17" s="276" t="s">
        <v>376</v>
      </c>
      <c r="B17" s="275"/>
      <c r="C17" s="275"/>
    </row>
    <row r="18" spans="1:3" ht="20.100000000000001" customHeight="1">
      <c r="A18" s="276" t="s">
        <v>377</v>
      </c>
      <c r="B18" s="275"/>
      <c r="C18" s="275"/>
    </row>
    <row r="19" spans="1:3" ht="20.100000000000001" customHeight="1">
      <c r="A19" s="276" t="s">
        <v>378</v>
      </c>
      <c r="B19" s="275"/>
      <c r="C19" s="275"/>
    </row>
    <row r="20" spans="1:3" ht="20.100000000000001" customHeight="1">
      <c r="A20" s="276" t="s">
        <v>379</v>
      </c>
      <c r="B20" s="275"/>
      <c r="C20" s="275"/>
    </row>
    <row r="21" spans="1:3" ht="20.100000000000001" customHeight="1">
      <c r="A21" s="276" t="s">
        <v>380</v>
      </c>
      <c r="B21" s="275"/>
      <c r="C21" s="275"/>
    </row>
    <row r="22" spans="1:3" ht="20.100000000000001" customHeight="1">
      <c r="A22" s="276" t="s">
        <v>381</v>
      </c>
      <c r="B22" s="275"/>
      <c r="C22" s="275"/>
    </row>
    <row r="23" spans="1:3" ht="20.100000000000001" customHeight="1">
      <c r="A23" s="276" t="s">
        <v>382</v>
      </c>
      <c r="B23" s="275"/>
      <c r="C23" s="275"/>
    </row>
    <row r="24" spans="1:3" ht="20.100000000000001" customHeight="1">
      <c r="A24" s="141" t="s">
        <v>383</v>
      </c>
      <c r="B24" s="275"/>
      <c r="C24" s="275"/>
    </row>
    <row r="25" spans="1:3" ht="20.100000000000001" customHeight="1">
      <c r="A25" s="141" t="s">
        <v>384</v>
      </c>
      <c r="B25" s="275"/>
      <c r="C25" s="275"/>
    </row>
    <row r="26" spans="1:3" ht="20.100000000000001" customHeight="1">
      <c r="A26" s="141" t="s">
        <v>385</v>
      </c>
      <c r="B26" s="275"/>
      <c r="C26" s="275"/>
    </row>
    <row r="27" spans="1:3" ht="20.100000000000001" customHeight="1">
      <c r="A27" s="141" t="s">
        <v>386</v>
      </c>
      <c r="B27" s="275"/>
      <c r="C27" s="275"/>
    </row>
    <row r="28" spans="1:3" ht="20.100000000000001" customHeight="1">
      <c r="A28" s="141" t="s">
        <v>387</v>
      </c>
      <c r="B28" s="275"/>
      <c r="C28" s="275"/>
    </row>
    <row r="29" spans="1:3" ht="20.100000000000001" customHeight="1">
      <c r="A29" s="141" t="s">
        <v>388</v>
      </c>
      <c r="B29" s="275"/>
      <c r="C29" s="275"/>
    </row>
    <row r="30" spans="1:3" ht="20.100000000000001" customHeight="1">
      <c r="A30" s="141" t="s">
        <v>389</v>
      </c>
      <c r="B30" s="275"/>
      <c r="C30" s="275"/>
    </row>
    <row r="31" spans="1:3" ht="20.100000000000001" customHeight="1">
      <c r="A31" s="141" t="s">
        <v>390</v>
      </c>
      <c r="B31" s="275"/>
      <c r="C31" s="275"/>
    </row>
    <row r="32" spans="1:3" ht="20.100000000000001" customHeight="1">
      <c r="A32" s="141" t="s">
        <v>391</v>
      </c>
      <c r="B32" s="275"/>
      <c r="C32" s="275"/>
    </row>
    <row r="33" spans="1:3" ht="20.100000000000001" customHeight="1">
      <c r="A33" s="141" t="s">
        <v>392</v>
      </c>
      <c r="B33" s="275"/>
      <c r="C33" s="275"/>
    </row>
    <row r="34" spans="1:3" ht="20.100000000000001" customHeight="1">
      <c r="A34" s="141" t="s">
        <v>393</v>
      </c>
      <c r="B34" s="275"/>
      <c r="C34" s="275"/>
    </row>
    <row r="35" spans="1:3" ht="20.100000000000001" customHeight="1">
      <c r="A35" s="141" t="s">
        <v>394</v>
      </c>
      <c r="B35" s="275"/>
      <c r="C35" s="275"/>
    </row>
    <row r="36" spans="1:3" ht="20.100000000000001" customHeight="1">
      <c r="A36" s="141" t="s">
        <v>395</v>
      </c>
      <c r="B36" s="275"/>
      <c r="C36" s="275"/>
    </row>
    <row r="37" spans="1:3" ht="20.100000000000001" customHeight="1">
      <c r="A37" s="141" t="s">
        <v>396</v>
      </c>
      <c r="B37" s="275"/>
      <c r="C37" s="275"/>
    </row>
    <row r="38" spans="1:3" ht="20.100000000000001" customHeight="1">
      <c r="A38" s="141" t="s">
        <v>397</v>
      </c>
      <c r="B38" s="275"/>
      <c r="C38" s="275"/>
    </row>
    <row r="39" spans="1:3" ht="20.100000000000001" customHeight="1">
      <c r="A39" s="141" t="s">
        <v>398</v>
      </c>
      <c r="B39" s="275"/>
      <c r="C39" s="275"/>
    </row>
    <row r="40" spans="1:3" ht="20.100000000000001" customHeight="1">
      <c r="A40" s="141" t="s">
        <v>399</v>
      </c>
      <c r="B40" s="275"/>
      <c r="C40" s="275"/>
    </row>
    <row r="41" spans="1:3" ht="20.100000000000001" customHeight="1">
      <c r="A41" s="141" t="s">
        <v>400</v>
      </c>
      <c r="B41" s="275"/>
      <c r="C41" s="275"/>
    </row>
    <row r="42" spans="1:3" ht="20.100000000000001" customHeight="1">
      <c r="A42" s="141" t="s">
        <v>401</v>
      </c>
      <c r="B42" s="275"/>
      <c r="C42" s="275"/>
    </row>
    <row r="43" spans="1:3" ht="20.100000000000001" customHeight="1">
      <c r="A43" s="141" t="s">
        <v>402</v>
      </c>
      <c r="B43" s="275"/>
      <c r="C43" s="275"/>
    </row>
    <row r="44" spans="1:3" ht="20.100000000000001" customHeight="1">
      <c r="A44" s="141" t="s">
        <v>403</v>
      </c>
      <c r="B44" s="275"/>
      <c r="C44" s="275"/>
    </row>
    <row r="45" spans="1:3" ht="20.100000000000001" customHeight="1">
      <c r="A45" s="141" t="s">
        <v>404</v>
      </c>
      <c r="B45" s="275"/>
      <c r="C45" s="275"/>
    </row>
    <row r="46" spans="1:3" ht="20.100000000000001" customHeight="1">
      <c r="A46" s="141" t="s">
        <v>405</v>
      </c>
      <c r="B46" s="275"/>
      <c r="C46" s="275"/>
    </row>
    <row r="47" spans="1:3" ht="20.100000000000001" customHeight="1">
      <c r="A47" s="141" t="s">
        <v>406</v>
      </c>
      <c r="B47" s="275"/>
      <c r="C47" s="275"/>
    </row>
    <row r="48" spans="1:3" ht="20.100000000000001" customHeight="1">
      <c r="A48" s="141" t="s">
        <v>407</v>
      </c>
      <c r="B48" s="275"/>
      <c r="C48" s="275"/>
    </row>
    <row r="49" spans="1:3" ht="20.100000000000001" customHeight="1">
      <c r="A49" s="141" t="s">
        <v>408</v>
      </c>
      <c r="B49" s="275"/>
      <c r="C49" s="275"/>
    </row>
    <row r="50" spans="1:3" ht="20.100000000000001" customHeight="1">
      <c r="A50" s="141" t="s">
        <v>409</v>
      </c>
      <c r="B50" s="275"/>
      <c r="C50" s="275"/>
    </row>
    <row r="51" spans="1:3" ht="20.100000000000001" customHeight="1">
      <c r="A51" s="141" t="s">
        <v>410</v>
      </c>
      <c r="B51" s="275"/>
      <c r="C51" s="275"/>
    </row>
    <row r="52" spans="1:3" ht="20.100000000000001" customHeight="1">
      <c r="A52" s="141" t="s">
        <v>411</v>
      </c>
      <c r="B52" s="275"/>
      <c r="C52" s="275"/>
    </row>
    <row r="53" spans="1:3" ht="20.100000000000001" customHeight="1">
      <c r="A53" s="141" t="s">
        <v>412</v>
      </c>
      <c r="B53" s="275"/>
      <c r="C53" s="275"/>
    </row>
    <row r="54" spans="1:3" ht="20.100000000000001" customHeight="1">
      <c r="A54" s="141" t="s">
        <v>413</v>
      </c>
      <c r="B54" s="275"/>
      <c r="C54" s="275"/>
    </row>
    <row r="55" spans="1:3" ht="20.100000000000001" customHeight="1">
      <c r="A55" s="141" t="s">
        <v>414</v>
      </c>
      <c r="B55" s="275"/>
      <c r="C55" s="275"/>
    </row>
    <row r="56" spans="1:3" ht="20.100000000000001" customHeight="1">
      <c r="A56" s="141" t="s">
        <v>415</v>
      </c>
      <c r="B56" s="275"/>
      <c r="C56" s="275"/>
    </row>
    <row r="57" spans="1:3" ht="20.100000000000001" customHeight="1">
      <c r="A57" s="141" t="s">
        <v>416</v>
      </c>
      <c r="B57" s="275"/>
      <c r="C57" s="275"/>
    </row>
    <row r="58" spans="1:3" ht="20.100000000000001" customHeight="1">
      <c r="A58" s="141" t="s">
        <v>417</v>
      </c>
      <c r="B58" s="275"/>
      <c r="C58" s="275"/>
    </row>
    <row r="59" spans="1:3" ht="20.100000000000001" customHeight="1">
      <c r="A59" s="141" t="s">
        <v>418</v>
      </c>
      <c r="B59" s="275"/>
      <c r="C59" s="275"/>
    </row>
    <row r="60" spans="1:3" ht="20.100000000000001" customHeight="1">
      <c r="A60" s="141" t="s">
        <v>419</v>
      </c>
      <c r="B60" s="275"/>
      <c r="C60" s="275"/>
    </row>
    <row r="61" spans="1:3" ht="20.100000000000001" customHeight="1">
      <c r="A61" s="141" t="s">
        <v>420</v>
      </c>
      <c r="B61" s="275"/>
      <c r="C61" s="275"/>
    </row>
    <row r="62" spans="1:3" ht="20.100000000000001" customHeight="1">
      <c r="A62" s="141" t="s">
        <v>421</v>
      </c>
      <c r="B62" s="275"/>
      <c r="C62" s="275"/>
    </row>
    <row r="63" spans="1:3" ht="20.100000000000001" customHeight="1">
      <c r="A63" s="141" t="s">
        <v>422</v>
      </c>
      <c r="B63" s="275"/>
      <c r="C63" s="275"/>
    </row>
    <row r="64" spans="1:3" ht="20.100000000000001" customHeight="1">
      <c r="A64" s="141" t="s">
        <v>423</v>
      </c>
      <c r="B64" s="275"/>
      <c r="C64" s="275"/>
    </row>
    <row r="65" spans="1:3" ht="20.100000000000001" customHeight="1">
      <c r="A65" s="141" t="s">
        <v>424</v>
      </c>
      <c r="B65" s="275"/>
      <c r="C65" s="275"/>
    </row>
    <row r="66" spans="1:3" ht="20.100000000000001" customHeight="1">
      <c r="A66" s="141" t="s">
        <v>425</v>
      </c>
      <c r="B66" s="275"/>
      <c r="C66" s="275"/>
    </row>
    <row r="67" spans="1:3" ht="20.100000000000001" customHeight="1">
      <c r="A67" s="141" t="s">
        <v>426</v>
      </c>
      <c r="B67" s="275"/>
      <c r="C67" s="275"/>
    </row>
    <row r="68" spans="1:3" ht="20.100000000000001" customHeight="1">
      <c r="A68" s="141" t="s">
        <v>427</v>
      </c>
      <c r="B68" s="275"/>
      <c r="C68" s="275"/>
    </row>
    <row r="69" spans="1:3" ht="20.100000000000001" customHeight="1">
      <c r="A69" s="141" t="s">
        <v>428</v>
      </c>
      <c r="B69" s="275"/>
      <c r="C69" s="275"/>
    </row>
    <row r="70" spans="1:3" ht="20.100000000000001" customHeight="1">
      <c r="A70" s="141" t="s">
        <v>429</v>
      </c>
      <c r="B70" s="275"/>
      <c r="C70" s="275"/>
    </row>
    <row r="71" spans="1:3" ht="20.100000000000001" customHeight="1">
      <c r="A71" s="141" t="s">
        <v>430</v>
      </c>
      <c r="B71" s="275"/>
      <c r="C71" s="275"/>
    </row>
    <row r="72" spans="1:3" ht="20.100000000000001" customHeight="1">
      <c r="A72" s="141" t="s">
        <v>431</v>
      </c>
      <c r="B72" s="275"/>
      <c r="C72" s="275"/>
    </row>
    <row r="73" spans="1:3" ht="20.100000000000001" customHeight="1">
      <c r="A73" s="141" t="s">
        <v>432</v>
      </c>
      <c r="B73" s="275"/>
      <c r="C73" s="275"/>
    </row>
    <row r="74" spans="1:3" ht="20.100000000000001" customHeight="1">
      <c r="A74" s="141" t="s">
        <v>433</v>
      </c>
      <c r="B74" s="275"/>
      <c r="C74" s="275"/>
    </row>
    <row r="75" spans="1:3" ht="20.100000000000001" customHeight="1">
      <c r="A75" s="141" t="s">
        <v>434</v>
      </c>
      <c r="B75" s="275"/>
      <c r="C75" s="275"/>
    </row>
    <row r="76" spans="1:3" ht="20.100000000000001" customHeight="1">
      <c r="A76" s="141" t="s">
        <v>435</v>
      </c>
      <c r="B76" s="275"/>
      <c r="C76" s="275"/>
    </row>
    <row r="77" spans="1:3" ht="20.100000000000001" customHeight="1">
      <c r="A77" s="141" t="s">
        <v>436</v>
      </c>
      <c r="B77" s="275"/>
      <c r="C77" s="275"/>
    </row>
    <row r="78" spans="1:3" ht="20.100000000000001" customHeight="1">
      <c r="A78" s="141" t="s">
        <v>437</v>
      </c>
      <c r="B78" s="275"/>
      <c r="C78" s="275"/>
    </row>
    <row r="79" spans="1:3" ht="20.100000000000001" customHeight="1">
      <c r="A79" s="141" t="s">
        <v>438</v>
      </c>
      <c r="B79" s="275"/>
      <c r="C79" s="275"/>
    </row>
    <row r="80" spans="1:3" ht="20.100000000000001" customHeight="1">
      <c r="A80" s="141" t="s">
        <v>439</v>
      </c>
      <c r="B80" s="275"/>
      <c r="C80" s="275"/>
    </row>
    <row r="81" spans="1:3" ht="20.100000000000001" customHeight="1">
      <c r="A81" s="141" t="s">
        <v>440</v>
      </c>
      <c r="B81" s="275"/>
      <c r="C81" s="275"/>
    </row>
    <row r="82" spans="1:3" ht="20.100000000000001" customHeight="1">
      <c r="A82" s="141" t="s">
        <v>441</v>
      </c>
      <c r="B82" s="275"/>
      <c r="C82" s="275"/>
    </row>
    <row r="83" spans="1:3" ht="20.100000000000001" customHeight="1">
      <c r="A83" s="141" t="s">
        <v>442</v>
      </c>
      <c r="B83" s="275"/>
      <c r="C83" s="275"/>
    </row>
    <row r="84" spans="1:3" ht="49.5" customHeight="1">
      <c r="A84" s="502" t="s">
        <v>443</v>
      </c>
      <c r="B84" s="502"/>
      <c r="C84" s="502"/>
    </row>
    <row r="85" spans="1:3" ht="20.100000000000001" customHeight="1">
      <c r="A85" s="566" t="s">
        <v>911</v>
      </c>
    </row>
    <row r="86" spans="1:3" ht="20.100000000000001" customHeight="1">
      <c r="A86" s="132"/>
    </row>
    <row r="87" spans="1:3" ht="20.100000000000001" customHeight="1">
      <c r="A87" s="132"/>
    </row>
    <row r="88" spans="1:3" ht="20.100000000000001" customHeight="1">
      <c r="A88" s="132"/>
    </row>
    <row r="89" spans="1:3" ht="20.100000000000001" customHeight="1">
      <c r="A89" s="132"/>
    </row>
    <row r="90" spans="1:3" ht="20.100000000000001" customHeight="1">
      <c r="A90" s="132"/>
    </row>
    <row r="91" spans="1:3" ht="20.100000000000001" customHeight="1">
      <c r="A91" s="132"/>
    </row>
    <row r="92" spans="1:3" ht="20.100000000000001" customHeight="1">
      <c r="A92" s="132"/>
    </row>
    <row r="93" spans="1:3" ht="20.100000000000001" customHeight="1">
      <c r="A93" s="132"/>
    </row>
    <row r="94" spans="1:3" ht="20.100000000000001" customHeight="1">
      <c r="A94" s="132"/>
    </row>
    <row r="95" spans="1:3" ht="20.100000000000001" customHeight="1">
      <c r="A95" s="132"/>
    </row>
    <row r="96" spans="1:3" ht="20.100000000000001" customHeight="1">
      <c r="A96" s="132"/>
    </row>
    <row r="97" spans="1:1" ht="20.100000000000001" customHeight="1">
      <c r="A97" s="132"/>
    </row>
    <row r="98" spans="1:1" ht="20.100000000000001" customHeight="1">
      <c r="A98" s="132"/>
    </row>
    <row r="99" spans="1:1" ht="20.100000000000001" customHeight="1">
      <c r="A99" s="132"/>
    </row>
    <row r="100" spans="1:1" ht="20.100000000000001" customHeight="1">
      <c r="A100" s="132"/>
    </row>
    <row r="101" spans="1:1" ht="20.100000000000001" customHeight="1">
      <c r="A101" s="132"/>
    </row>
    <row r="102" spans="1:1" ht="20.100000000000001" customHeight="1">
      <c r="A102" s="132"/>
    </row>
    <row r="103" spans="1:1" ht="20.100000000000001" customHeight="1">
      <c r="A103" s="132"/>
    </row>
    <row r="104" spans="1:1" ht="20.100000000000001" customHeight="1">
      <c r="A104" s="132"/>
    </row>
    <row r="105" spans="1:1" ht="20.100000000000001" customHeight="1">
      <c r="A105" s="132"/>
    </row>
    <row r="106" spans="1:1" ht="20.100000000000001" customHeight="1">
      <c r="A106" s="132"/>
    </row>
    <row r="107" spans="1:1">
      <c r="A107" s="132"/>
    </row>
    <row r="108" spans="1:1">
      <c r="A108" s="132"/>
    </row>
    <row r="109" spans="1:1">
      <c r="A109" s="132"/>
    </row>
    <row r="110" spans="1:1">
      <c r="A110" s="132"/>
    </row>
    <row r="111" spans="1:1">
      <c r="A111" s="132"/>
    </row>
    <row r="112" spans="1:1">
      <c r="A112" s="132"/>
    </row>
    <row r="113" spans="1:1">
      <c r="A113" s="132"/>
    </row>
    <row r="114" spans="1:1">
      <c r="A114" s="132"/>
    </row>
    <row r="115" spans="1:1">
      <c r="A115" s="132"/>
    </row>
    <row r="116" spans="1:1">
      <c r="A116" s="132"/>
    </row>
    <row r="117" spans="1:1">
      <c r="A117" s="132"/>
    </row>
    <row r="118" spans="1:1">
      <c r="A118" s="132"/>
    </row>
    <row r="119" spans="1:1">
      <c r="A119" s="132"/>
    </row>
    <row r="120" spans="1:1">
      <c r="A120" s="132"/>
    </row>
    <row r="121" spans="1:1">
      <c r="A121" s="132"/>
    </row>
    <row r="122" spans="1:1">
      <c r="A122" s="132"/>
    </row>
    <row r="123" spans="1:1">
      <c r="A123" s="132"/>
    </row>
    <row r="124" spans="1:1">
      <c r="A124" s="132"/>
    </row>
    <row r="125" spans="1:1">
      <c r="A125" s="132"/>
    </row>
    <row r="126" spans="1:1">
      <c r="A126" s="132"/>
    </row>
    <row r="127" spans="1:1">
      <c r="A127" s="132"/>
    </row>
    <row r="128" spans="1:1">
      <c r="A128" s="132"/>
    </row>
    <row r="129" spans="1:1">
      <c r="A129" s="132"/>
    </row>
    <row r="130" spans="1:1">
      <c r="A130" s="132"/>
    </row>
    <row r="131" spans="1:1">
      <c r="A131" s="132"/>
    </row>
    <row r="132" spans="1:1">
      <c r="A132" s="132"/>
    </row>
    <row r="133" spans="1:1">
      <c r="A133" s="132"/>
    </row>
    <row r="134" spans="1:1">
      <c r="A134" s="132"/>
    </row>
    <row r="135" spans="1:1">
      <c r="A135" s="132"/>
    </row>
    <row r="136" spans="1:1">
      <c r="A136" s="132"/>
    </row>
    <row r="137" spans="1:1">
      <c r="A137" s="132"/>
    </row>
    <row r="138" spans="1:1">
      <c r="A138" s="132"/>
    </row>
    <row r="139" spans="1:1">
      <c r="A139" s="132"/>
    </row>
    <row r="140" spans="1:1">
      <c r="A140" s="132"/>
    </row>
    <row r="141" spans="1:1">
      <c r="A141" s="132"/>
    </row>
    <row r="142" spans="1:1">
      <c r="A142" s="132"/>
    </row>
    <row r="143" spans="1:1">
      <c r="A143" s="132"/>
    </row>
    <row r="144" spans="1:1">
      <c r="A144" s="132"/>
    </row>
    <row r="145" spans="1:1">
      <c r="A145" s="132"/>
    </row>
    <row r="146" spans="1:1">
      <c r="A146" s="132"/>
    </row>
    <row r="147" spans="1:1">
      <c r="A147" s="132"/>
    </row>
    <row r="148" spans="1:1">
      <c r="A148" s="132"/>
    </row>
    <row r="149" spans="1:1">
      <c r="A149" s="132"/>
    </row>
    <row r="150" spans="1:1">
      <c r="A150" s="132"/>
    </row>
    <row r="151" spans="1:1">
      <c r="A151" s="132"/>
    </row>
    <row r="152" spans="1:1">
      <c r="A152" s="132"/>
    </row>
    <row r="153" spans="1:1">
      <c r="A153" s="132"/>
    </row>
    <row r="154" spans="1:1">
      <c r="A154" s="132"/>
    </row>
    <row r="155" spans="1:1">
      <c r="A155" s="132"/>
    </row>
    <row r="156" spans="1:1">
      <c r="A156" s="132"/>
    </row>
    <row r="157" spans="1:1">
      <c r="A157" s="132"/>
    </row>
    <row r="158" spans="1:1">
      <c r="A158" s="132"/>
    </row>
    <row r="159" spans="1:1">
      <c r="A159" s="132"/>
    </row>
    <row r="160" spans="1:1">
      <c r="A160" s="132"/>
    </row>
    <row r="161" spans="1:1">
      <c r="A161" s="132"/>
    </row>
    <row r="162" spans="1:1">
      <c r="A162" s="132"/>
    </row>
    <row r="163" spans="1:1">
      <c r="A163" s="132"/>
    </row>
    <row r="164" spans="1:1">
      <c r="A164" s="132"/>
    </row>
    <row r="165" spans="1:1">
      <c r="A165" s="132"/>
    </row>
    <row r="166" spans="1:1">
      <c r="A166" s="132"/>
    </row>
    <row r="167" spans="1:1">
      <c r="A167" s="132"/>
    </row>
    <row r="168" spans="1:1">
      <c r="A168" s="132"/>
    </row>
    <row r="169" spans="1:1">
      <c r="A169" s="132"/>
    </row>
    <row r="170" spans="1:1">
      <c r="A170" s="132"/>
    </row>
    <row r="171" spans="1:1">
      <c r="A171" s="132"/>
    </row>
    <row r="172" spans="1:1">
      <c r="A172" s="132"/>
    </row>
    <row r="173" spans="1:1">
      <c r="A173" s="132"/>
    </row>
    <row r="174" spans="1:1">
      <c r="A174" s="132"/>
    </row>
  </sheetData>
  <mergeCells count="4">
    <mergeCell ref="A1:C1"/>
    <mergeCell ref="A2:C2"/>
    <mergeCell ref="A3:C3"/>
    <mergeCell ref="A84:C84"/>
  </mergeCells>
  <phoneticPr fontId="88" type="noConversion"/>
  <printOptions horizontalCentered="1"/>
  <pageMargins left="0.23622047244094499" right="0.23622047244094499" top="0.511811023622047" bottom="0.47244094488188998" header="0.31496062992126" footer="0.196850393700787"/>
  <pageSetup paperSize="9" fitToHeight="0" orientation="portrait"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sheetPr>
    <tabColor rgb="FF00FF00"/>
    <pageSetUpPr fitToPage="1"/>
  </sheetPr>
  <dimension ref="A1:N58"/>
  <sheetViews>
    <sheetView showZeros="0" topLeftCell="D1" workbookViewId="0">
      <selection activeCell="E26" sqref="E26"/>
    </sheetView>
  </sheetViews>
  <sheetFormatPr defaultColWidth="9" defaultRowHeight="14.25"/>
  <cols>
    <col min="1" max="1" width="39.125" style="258" customWidth="1"/>
    <col min="2" max="3" width="12.125" style="259" customWidth="1"/>
    <col min="4" max="4" width="13.375" style="259" customWidth="1"/>
    <col min="5" max="5" width="12.125" style="259" customWidth="1"/>
    <col min="6" max="6" width="11.125" style="260" customWidth="1"/>
    <col min="7" max="7" width="11.75" style="260" customWidth="1"/>
    <col min="8" max="8" width="35.125" style="261" customWidth="1"/>
    <col min="9" max="10" width="11.125" style="259" customWidth="1"/>
    <col min="11" max="11" width="13.125" style="259" customWidth="1"/>
    <col min="12" max="12" width="12.5" style="259" customWidth="1"/>
    <col min="13" max="13" width="11.125" style="260" customWidth="1"/>
    <col min="14" max="14" width="11.75" style="260" customWidth="1"/>
    <col min="15" max="16384" width="9" style="262"/>
  </cols>
  <sheetData>
    <row r="1" spans="1:14" ht="18" customHeight="1">
      <c r="A1" s="503" t="s">
        <v>444</v>
      </c>
      <c r="B1" s="504"/>
      <c r="C1" s="504"/>
      <c r="D1" s="504"/>
      <c r="E1" s="504"/>
      <c r="F1" s="503"/>
      <c r="G1" s="503"/>
      <c r="H1" s="503"/>
      <c r="I1" s="263"/>
      <c r="J1" s="263"/>
      <c r="K1" s="263"/>
      <c r="L1" s="263"/>
      <c r="M1" s="40"/>
      <c r="N1" s="40"/>
    </row>
    <row r="2" spans="1:14" ht="33" customHeight="1">
      <c r="A2" s="505" t="s">
        <v>862</v>
      </c>
      <c r="B2" s="506"/>
      <c r="C2" s="506"/>
      <c r="D2" s="506"/>
      <c r="E2" s="506"/>
      <c r="F2" s="505"/>
      <c r="G2" s="505"/>
      <c r="H2" s="505"/>
      <c r="I2" s="506"/>
      <c r="J2" s="506"/>
      <c r="K2" s="506"/>
      <c r="L2" s="506"/>
      <c r="M2" s="505"/>
      <c r="N2" s="505"/>
    </row>
    <row r="3" spans="1:14" ht="20.25" customHeight="1">
      <c r="A3" s="507" t="s">
        <v>21</v>
      </c>
      <c r="B3" s="508"/>
      <c r="C3" s="508"/>
      <c r="D3" s="508"/>
      <c r="E3" s="508"/>
      <c r="F3" s="507"/>
      <c r="G3" s="507"/>
      <c r="H3" s="507"/>
      <c r="I3" s="269"/>
      <c r="J3" s="269"/>
      <c r="K3" s="269"/>
      <c r="L3" s="269"/>
      <c r="M3" s="270"/>
      <c r="N3" s="271" t="s">
        <v>1</v>
      </c>
    </row>
    <row r="4" spans="1:14" ht="56.25">
      <c r="A4" s="264" t="s">
        <v>254</v>
      </c>
      <c r="B4" s="265" t="s">
        <v>59</v>
      </c>
      <c r="C4" s="265" t="s">
        <v>60</v>
      </c>
      <c r="D4" s="265" t="s">
        <v>61</v>
      </c>
      <c r="E4" s="265" t="s">
        <v>3</v>
      </c>
      <c r="F4" s="205" t="s">
        <v>62</v>
      </c>
      <c r="G4" s="206" t="s">
        <v>63</v>
      </c>
      <c r="H4" s="264" t="s">
        <v>139</v>
      </c>
      <c r="I4" s="265" t="s">
        <v>59</v>
      </c>
      <c r="J4" s="265" t="s">
        <v>60</v>
      </c>
      <c r="K4" s="265" t="s">
        <v>61</v>
      </c>
      <c r="L4" s="265" t="s">
        <v>3</v>
      </c>
      <c r="M4" s="205" t="s">
        <v>62</v>
      </c>
      <c r="N4" s="206" t="s">
        <v>63</v>
      </c>
    </row>
    <row r="5" spans="1:14" ht="20.100000000000001" customHeight="1">
      <c r="A5" s="264" t="s">
        <v>65</v>
      </c>
      <c r="B5" s="383">
        <f>B6+B20</f>
        <v>992.01</v>
      </c>
      <c r="C5" s="383">
        <f>C6+C20</f>
        <v>4024.0200000000004</v>
      </c>
      <c r="D5" s="383">
        <f>D6+D20</f>
        <v>4024.0200000000004</v>
      </c>
      <c r="E5" s="383">
        <f>E6+E20</f>
        <v>4024.0200000000004</v>
      </c>
      <c r="F5" s="443">
        <v>100</v>
      </c>
      <c r="G5" s="446">
        <v>65.98</v>
      </c>
      <c r="H5" s="384" t="s">
        <v>65</v>
      </c>
      <c r="I5" s="383">
        <f>I6+I20</f>
        <v>992.01</v>
      </c>
      <c r="J5" s="383">
        <f>J6+J20</f>
        <v>3032.0099999999998</v>
      </c>
      <c r="K5" s="383">
        <f>K6+K20</f>
        <v>4024.0199999999995</v>
      </c>
      <c r="L5" s="383">
        <f>L6+L20</f>
        <v>4024.02</v>
      </c>
      <c r="M5" s="443">
        <v>100</v>
      </c>
      <c r="N5" s="446">
        <v>65.98</v>
      </c>
    </row>
    <row r="6" spans="1:14" ht="20.100000000000001" customHeight="1">
      <c r="A6" s="266" t="s">
        <v>66</v>
      </c>
      <c r="B6" s="383">
        <f>SUM(B7:B19)</f>
        <v>0</v>
      </c>
      <c r="C6" s="383">
        <f>SUM(C7:C19)</f>
        <v>0</v>
      </c>
      <c r="D6" s="383">
        <f>SUM(D7:D19)</f>
        <v>0</v>
      </c>
      <c r="E6" s="383">
        <f>SUM(E7:E19)</f>
        <v>0</v>
      </c>
      <c r="F6" s="443"/>
      <c r="G6" s="447"/>
      <c r="H6" s="385" t="s">
        <v>67</v>
      </c>
      <c r="I6" s="383">
        <f>SUM(I7:I19)</f>
        <v>992.01</v>
      </c>
      <c r="J6" s="383">
        <f>SUM(J7:J19)</f>
        <v>3032.0099999999998</v>
      </c>
      <c r="K6" s="383">
        <f>SUM(K7:K19)</f>
        <v>4024.0199999999995</v>
      </c>
      <c r="L6" s="383">
        <f>SUM(L7:L19)</f>
        <v>2649.69</v>
      </c>
      <c r="M6" s="443">
        <v>65.84</v>
      </c>
      <c r="N6" s="447">
        <v>84.99</v>
      </c>
    </row>
    <row r="7" spans="1:14" ht="20.100000000000001" customHeight="1">
      <c r="A7" s="267" t="s">
        <v>445</v>
      </c>
      <c r="B7" s="386"/>
      <c r="C7" s="386"/>
      <c r="D7" s="386">
        <f>SUM(B7:C7)</f>
        <v>0</v>
      </c>
      <c r="E7" s="386"/>
      <c r="F7" s="452"/>
      <c r="G7" s="448"/>
      <c r="H7" s="381" t="s">
        <v>446</v>
      </c>
      <c r="I7" s="386"/>
      <c r="J7" s="386"/>
      <c r="K7" s="386"/>
      <c r="L7" s="386"/>
      <c r="M7" s="452"/>
      <c r="N7" s="448"/>
    </row>
    <row r="8" spans="1:14" ht="20.100000000000001" customHeight="1">
      <c r="A8" s="155" t="s">
        <v>447</v>
      </c>
      <c r="B8" s="386"/>
      <c r="C8" s="386"/>
      <c r="D8" s="386">
        <f t="shared" ref="D8" si="0">SUM(B8:C8)</f>
        <v>0</v>
      </c>
      <c r="E8" s="386"/>
      <c r="F8" s="452"/>
      <c r="G8" s="448"/>
      <c r="H8" s="381" t="s">
        <v>448</v>
      </c>
      <c r="I8" s="386"/>
      <c r="J8" s="386"/>
      <c r="K8" s="386"/>
      <c r="L8" s="386"/>
      <c r="M8" s="452"/>
      <c r="N8" s="448"/>
    </row>
    <row r="9" spans="1:14" ht="20.100000000000001" customHeight="1">
      <c r="A9" s="155" t="s">
        <v>449</v>
      </c>
      <c r="B9" s="386"/>
      <c r="C9" s="386"/>
      <c r="D9" s="386"/>
      <c r="E9" s="386"/>
      <c r="F9" s="452"/>
      <c r="G9" s="448"/>
      <c r="H9" s="381" t="s">
        <v>450</v>
      </c>
      <c r="I9" s="386">
        <v>972.01</v>
      </c>
      <c r="J9" s="386">
        <v>3015.4</v>
      </c>
      <c r="K9" s="386">
        <v>3987.41</v>
      </c>
      <c r="L9" s="386">
        <v>2629.69</v>
      </c>
      <c r="M9" s="452">
        <v>65.94</v>
      </c>
      <c r="N9" s="448">
        <v>84.24</v>
      </c>
    </row>
    <row r="10" spans="1:14" ht="20.100000000000001" customHeight="1">
      <c r="A10" s="155" t="s">
        <v>451</v>
      </c>
      <c r="B10" s="386"/>
      <c r="C10" s="386"/>
      <c r="D10" s="386"/>
      <c r="E10" s="386"/>
      <c r="F10" s="452"/>
      <c r="G10" s="448"/>
      <c r="H10" s="381" t="s">
        <v>452</v>
      </c>
      <c r="I10" s="386"/>
      <c r="J10" s="386"/>
      <c r="K10" s="386"/>
      <c r="L10" s="386"/>
      <c r="M10" s="452"/>
      <c r="N10" s="448"/>
    </row>
    <row r="11" spans="1:14" ht="20.100000000000001" customHeight="1">
      <c r="A11" s="155" t="s">
        <v>453</v>
      </c>
      <c r="B11" s="387"/>
      <c r="C11" s="386"/>
      <c r="D11" s="386"/>
      <c r="E11" s="386"/>
      <c r="F11" s="452"/>
      <c r="G11" s="448"/>
      <c r="H11" s="381" t="s">
        <v>454</v>
      </c>
      <c r="I11" s="387"/>
      <c r="J11" s="386"/>
      <c r="K11" s="386"/>
      <c r="L11" s="386"/>
      <c r="M11" s="452"/>
      <c r="N11" s="448"/>
    </row>
    <row r="12" spans="1:14" ht="20.100000000000001" customHeight="1">
      <c r="A12" s="155" t="s">
        <v>455</v>
      </c>
      <c r="B12" s="387"/>
      <c r="C12" s="386"/>
      <c r="D12" s="386"/>
      <c r="E12" s="386"/>
      <c r="F12" s="452"/>
      <c r="G12" s="448"/>
      <c r="H12" s="381" t="s">
        <v>456</v>
      </c>
      <c r="I12" s="387">
        <v>20</v>
      </c>
      <c r="J12" s="386">
        <v>13.12</v>
      </c>
      <c r="K12" s="386">
        <v>33.119999999999997</v>
      </c>
      <c r="L12" s="386">
        <v>20</v>
      </c>
      <c r="M12" s="452">
        <v>60.38</v>
      </c>
      <c r="N12" s="448">
        <v>750</v>
      </c>
    </row>
    <row r="13" spans="1:14" ht="20.100000000000001" customHeight="1">
      <c r="A13" s="155" t="s">
        <v>457</v>
      </c>
      <c r="B13" s="387"/>
      <c r="C13" s="386"/>
      <c r="D13" s="386"/>
      <c r="E13" s="386"/>
      <c r="F13" s="452"/>
      <c r="G13" s="448"/>
      <c r="H13" s="381" t="s">
        <v>458</v>
      </c>
      <c r="I13" s="387"/>
      <c r="J13" s="386"/>
      <c r="K13" s="386"/>
      <c r="L13" s="386"/>
      <c r="M13" s="452"/>
      <c r="N13" s="448"/>
    </row>
    <row r="14" spans="1:14" ht="20.100000000000001" customHeight="1">
      <c r="A14" s="155" t="s">
        <v>459</v>
      </c>
      <c r="B14" s="387"/>
      <c r="C14" s="386"/>
      <c r="D14" s="386"/>
      <c r="E14" s="386"/>
      <c r="F14" s="452"/>
      <c r="G14" s="448"/>
      <c r="H14" s="381" t="s">
        <v>460</v>
      </c>
      <c r="I14" s="387"/>
      <c r="J14" s="386"/>
      <c r="K14" s="386"/>
      <c r="L14" s="386"/>
      <c r="M14" s="452"/>
      <c r="N14" s="448"/>
    </row>
    <row r="15" spans="1:14" ht="20.100000000000001" customHeight="1">
      <c r="A15" s="155" t="s">
        <v>461</v>
      </c>
      <c r="B15" s="387"/>
      <c r="C15" s="386"/>
      <c r="D15" s="386"/>
      <c r="E15" s="386"/>
      <c r="F15" s="452"/>
      <c r="G15" s="448"/>
      <c r="H15" s="381" t="s">
        <v>462</v>
      </c>
      <c r="I15" s="387"/>
      <c r="J15" s="386">
        <v>3.49</v>
      </c>
      <c r="K15" s="386">
        <v>3.49</v>
      </c>
      <c r="L15" s="386"/>
      <c r="M15" s="452"/>
      <c r="N15" s="448"/>
    </row>
    <row r="16" spans="1:14" ht="20.100000000000001" customHeight="1">
      <c r="A16" s="155" t="s">
        <v>463</v>
      </c>
      <c r="B16" s="387"/>
      <c r="C16" s="386"/>
      <c r="D16" s="386"/>
      <c r="E16" s="386"/>
      <c r="F16" s="452"/>
      <c r="G16" s="448"/>
      <c r="H16" s="381"/>
      <c r="I16" s="387"/>
      <c r="J16" s="386"/>
      <c r="K16" s="386"/>
      <c r="L16" s="386"/>
      <c r="M16" s="452"/>
      <c r="N16" s="448"/>
    </row>
    <row r="17" spans="1:14" ht="20.100000000000001" customHeight="1">
      <c r="A17" s="239" t="s">
        <v>464</v>
      </c>
      <c r="B17" s="387"/>
      <c r="C17" s="386"/>
      <c r="D17" s="386"/>
      <c r="E17" s="386"/>
      <c r="F17" s="452"/>
      <c r="G17" s="448"/>
      <c r="H17" s="381"/>
      <c r="I17" s="387"/>
      <c r="J17" s="386"/>
      <c r="K17" s="386"/>
      <c r="L17" s="386"/>
      <c r="M17" s="452"/>
      <c r="N17" s="448"/>
    </row>
    <row r="18" spans="1:14" ht="20.100000000000001" customHeight="1">
      <c r="A18" s="239" t="s">
        <v>465</v>
      </c>
      <c r="B18" s="387"/>
      <c r="C18" s="386"/>
      <c r="D18" s="386"/>
      <c r="E18" s="386"/>
      <c r="F18" s="452"/>
      <c r="G18" s="448"/>
      <c r="H18" s="381"/>
      <c r="I18" s="387"/>
      <c r="J18" s="386"/>
      <c r="K18" s="386">
        <f t="shared" ref="K18:K19" si="1">SUM(I18:J18)</f>
        <v>0</v>
      </c>
      <c r="L18" s="386"/>
      <c r="M18" s="452"/>
      <c r="N18" s="448"/>
    </row>
    <row r="19" spans="1:14" ht="20.100000000000001" customHeight="1">
      <c r="A19" s="239" t="s">
        <v>466</v>
      </c>
      <c r="B19" s="388"/>
      <c r="C19" s="388"/>
      <c r="D19" s="386"/>
      <c r="E19" s="388"/>
      <c r="F19" s="453"/>
      <c r="G19" s="448"/>
      <c r="H19" s="381"/>
      <c r="I19" s="388"/>
      <c r="J19" s="388"/>
      <c r="K19" s="386">
        <f t="shared" si="1"/>
        <v>0</v>
      </c>
      <c r="L19" s="388"/>
      <c r="M19" s="453"/>
      <c r="N19" s="448"/>
    </row>
    <row r="20" spans="1:14" ht="20.100000000000001" customHeight="1">
      <c r="A20" s="266" t="s">
        <v>115</v>
      </c>
      <c r="B20" s="383">
        <f>B21+B22+B23+B26</f>
        <v>992.01</v>
      </c>
      <c r="C20" s="383">
        <f>C21+C22+C23+C26</f>
        <v>4024.0200000000004</v>
      </c>
      <c r="D20" s="383">
        <f>D21+D22+D23+D26</f>
        <v>4024.0200000000004</v>
      </c>
      <c r="E20" s="383">
        <f>E21+E22+E23+E26</f>
        <v>4024.0200000000004</v>
      </c>
      <c r="F20" s="443">
        <v>100</v>
      </c>
      <c r="G20" s="449" t="s">
        <v>879</v>
      </c>
      <c r="H20" s="385" t="s">
        <v>117</v>
      </c>
      <c r="I20" s="383">
        <f>I21+I22+I23+I26+I24+I29</f>
        <v>0</v>
      </c>
      <c r="J20" s="383">
        <f>J21+J22+J23+J26+J24+J29</f>
        <v>0</v>
      </c>
      <c r="K20" s="383">
        <f>K21+K22+K23+K26+K24+K29</f>
        <v>0</v>
      </c>
      <c r="L20" s="383">
        <f>L21+L22+L23+L26+L24+L29</f>
        <v>1374.33</v>
      </c>
      <c r="M20" s="443"/>
      <c r="N20" s="449" t="s">
        <v>879</v>
      </c>
    </row>
    <row r="21" spans="1:14" ht="20.100000000000001" customHeight="1">
      <c r="A21" s="239" t="s">
        <v>118</v>
      </c>
      <c r="B21" s="389"/>
      <c r="C21" s="390">
        <v>3032.01</v>
      </c>
      <c r="D21" s="390">
        <v>3032.01</v>
      </c>
      <c r="E21" s="390">
        <v>3032.01</v>
      </c>
      <c r="F21" s="454">
        <v>100</v>
      </c>
      <c r="G21" s="450">
        <v>25.21</v>
      </c>
      <c r="H21" s="387" t="s">
        <v>467</v>
      </c>
      <c r="I21" s="389"/>
      <c r="J21" s="390"/>
      <c r="K21" s="386"/>
      <c r="L21" s="390"/>
      <c r="M21" s="454"/>
      <c r="N21" s="450"/>
    </row>
    <row r="22" spans="1:14" ht="20.100000000000001" customHeight="1">
      <c r="A22" s="239" t="s">
        <v>120</v>
      </c>
      <c r="B22" s="390"/>
      <c r="C22" s="390"/>
      <c r="D22" s="390"/>
      <c r="E22" s="390"/>
      <c r="F22" s="454"/>
      <c r="G22" s="450"/>
      <c r="H22" s="392" t="s">
        <v>468</v>
      </c>
      <c r="I22" s="390"/>
      <c r="J22" s="390"/>
      <c r="K22" s="386"/>
      <c r="L22" s="390"/>
      <c r="M22" s="454"/>
      <c r="N22" s="450"/>
    </row>
    <row r="23" spans="1:14" ht="20.100000000000001" customHeight="1">
      <c r="A23" s="126" t="s">
        <v>469</v>
      </c>
      <c r="B23" s="390"/>
      <c r="C23" s="390"/>
      <c r="D23" s="390"/>
      <c r="E23" s="390"/>
      <c r="F23" s="454"/>
      <c r="G23" s="450"/>
      <c r="H23" s="392" t="s">
        <v>470</v>
      </c>
      <c r="I23" s="390"/>
      <c r="J23" s="390"/>
      <c r="K23" s="386"/>
      <c r="L23" s="390"/>
      <c r="M23" s="454"/>
      <c r="N23" s="450"/>
    </row>
    <row r="24" spans="1:14" ht="20.100000000000001" customHeight="1">
      <c r="A24" s="126" t="s">
        <v>128</v>
      </c>
      <c r="B24" s="390"/>
      <c r="C24" s="390"/>
      <c r="D24" s="390"/>
      <c r="E24" s="390"/>
      <c r="F24" s="454"/>
      <c r="G24" s="451"/>
      <c r="H24" s="393" t="s">
        <v>471</v>
      </c>
      <c r="I24" s="390"/>
      <c r="J24" s="390"/>
      <c r="K24" s="386"/>
      <c r="L24" s="390">
        <f t="shared" ref="L24" si="2">SUM(L25)</f>
        <v>0</v>
      </c>
      <c r="M24" s="454"/>
      <c r="N24" s="450"/>
    </row>
    <row r="25" spans="1:14" ht="20.100000000000001" customHeight="1">
      <c r="A25" s="126" t="s">
        <v>130</v>
      </c>
      <c r="B25" s="389"/>
      <c r="C25" s="390"/>
      <c r="D25" s="390"/>
      <c r="E25" s="390"/>
      <c r="F25" s="454"/>
      <c r="G25" s="451"/>
      <c r="H25" s="393" t="s">
        <v>472</v>
      </c>
      <c r="I25" s="390"/>
      <c r="J25" s="390"/>
      <c r="K25" s="386"/>
      <c r="L25" s="390"/>
      <c r="M25" s="454"/>
      <c r="N25" s="451"/>
    </row>
    <row r="26" spans="1:14" ht="20.100000000000001" customHeight="1">
      <c r="A26" s="239" t="s">
        <v>473</v>
      </c>
      <c r="B26" s="390">
        <v>992.01</v>
      </c>
      <c r="C26" s="390">
        <v>992.01</v>
      </c>
      <c r="D26" s="390">
        <v>992.01</v>
      </c>
      <c r="E26" s="390">
        <v>992.01</v>
      </c>
      <c r="F26" s="454">
        <v>100</v>
      </c>
      <c r="G26" s="451">
        <v>35328.92</v>
      </c>
      <c r="H26" s="393" t="s">
        <v>131</v>
      </c>
      <c r="I26" s="389"/>
      <c r="J26" s="390"/>
      <c r="K26" s="386">
        <f t="shared" ref="K26:K28" si="3">SUM(I26:J26)</f>
        <v>0</v>
      </c>
      <c r="L26" s="390"/>
      <c r="M26" s="454"/>
      <c r="N26" s="451"/>
    </row>
    <row r="27" spans="1:14" ht="20.100000000000001" customHeight="1">
      <c r="A27" s="239"/>
      <c r="B27" s="390"/>
      <c r="C27" s="390"/>
      <c r="D27" s="390"/>
      <c r="E27" s="390"/>
      <c r="F27" s="454"/>
      <c r="G27" s="451"/>
      <c r="H27" s="394" t="s">
        <v>133</v>
      </c>
      <c r="I27" s="390"/>
      <c r="J27" s="390"/>
      <c r="K27" s="386">
        <f t="shared" si="3"/>
        <v>0</v>
      </c>
      <c r="L27" s="390"/>
      <c r="M27" s="454"/>
      <c r="N27" s="451"/>
    </row>
    <row r="28" spans="1:14" ht="20.100000000000001" customHeight="1">
      <c r="A28" s="268"/>
      <c r="B28" s="391"/>
      <c r="C28" s="391"/>
      <c r="D28" s="391"/>
      <c r="E28" s="391"/>
      <c r="F28" s="455"/>
      <c r="G28" s="450"/>
      <c r="H28" s="394" t="s">
        <v>135</v>
      </c>
      <c r="I28" s="390"/>
      <c r="J28" s="390"/>
      <c r="K28" s="386">
        <f t="shared" si="3"/>
        <v>0</v>
      </c>
      <c r="L28" s="390"/>
      <c r="M28" s="454"/>
      <c r="N28" s="451"/>
    </row>
    <row r="29" spans="1:14" ht="20.100000000000001" customHeight="1">
      <c r="A29" s="268"/>
      <c r="B29" s="391"/>
      <c r="C29" s="391"/>
      <c r="D29" s="391"/>
      <c r="E29" s="391"/>
      <c r="F29" s="455"/>
      <c r="G29" s="450"/>
      <c r="H29" s="392" t="s">
        <v>137</v>
      </c>
      <c r="I29" s="391"/>
      <c r="J29" s="391"/>
      <c r="K29" s="386"/>
      <c r="L29" s="386">
        <v>1374.33</v>
      </c>
      <c r="M29" s="455"/>
      <c r="N29" s="450">
        <v>38.53</v>
      </c>
    </row>
    <row r="30" spans="1:14" ht="37.5" customHeight="1">
      <c r="A30" s="509" t="s">
        <v>474</v>
      </c>
      <c r="B30" s="510"/>
      <c r="C30" s="510"/>
      <c r="D30" s="510"/>
      <c r="E30" s="510"/>
      <c r="F30" s="509"/>
      <c r="G30" s="509"/>
      <c r="H30" s="509"/>
      <c r="I30" s="510"/>
      <c r="J30" s="510"/>
      <c r="K30" s="510"/>
      <c r="L30" s="510"/>
      <c r="M30" s="509"/>
      <c r="N30" s="509"/>
    </row>
    <row r="31" spans="1:14" ht="20.100000000000001" customHeight="1">
      <c r="G31" s="262"/>
      <c r="N31" s="262"/>
    </row>
    <row r="32" spans="1:14" ht="20.100000000000001" customHeight="1">
      <c r="G32" s="262"/>
      <c r="N32" s="262"/>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spans="2:14" ht="20.100000000000001" customHeight="1"/>
    <row r="50" spans="2:14" ht="20.100000000000001" customHeight="1"/>
    <row r="51" spans="2:14" ht="20.100000000000001" customHeight="1"/>
    <row r="52" spans="2:14" s="258" customFormat="1" ht="20.100000000000001" customHeight="1">
      <c r="B52" s="259"/>
      <c r="C52" s="259"/>
      <c r="D52" s="259"/>
      <c r="E52" s="259"/>
      <c r="F52" s="260"/>
      <c r="G52" s="260"/>
      <c r="H52" s="261"/>
      <c r="I52" s="259"/>
      <c r="J52" s="259"/>
      <c r="K52" s="259"/>
      <c r="L52" s="259"/>
      <c r="M52" s="260"/>
      <c r="N52" s="260"/>
    </row>
    <row r="53" spans="2:14" s="258" customFormat="1" ht="20.100000000000001" customHeight="1">
      <c r="B53" s="259"/>
      <c r="C53" s="259"/>
      <c r="D53" s="259"/>
      <c r="E53" s="259"/>
      <c r="F53" s="260"/>
      <c r="G53" s="260"/>
      <c r="H53" s="261"/>
      <c r="I53" s="259"/>
      <c r="J53" s="259"/>
      <c r="K53" s="259"/>
      <c r="L53" s="259"/>
      <c r="M53" s="260"/>
      <c r="N53" s="260"/>
    </row>
    <row r="54" spans="2:14" s="258" customFormat="1" ht="20.100000000000001" customHeight="1">
      <c r="B54" s="259"/>
      <c r="C54" s="259"/>
      <c r="D54" s="259"/>
      <c r="E54" s="259"/>
      <c r="F54" s="260"/>
      <c r="G54" s="260"/>
      <c r="H54" s="261"/>
      <c r="I54" s="259"/>
      <c r="J54" s="259"/>
      <c r="K54" s="259"/>
      <c r="L54" s="259"/>
      <c r="M54" s="260"/>
      <c r="N54" s="260"/>
    </row>
    <row r="55" spans="2:14" s="258" customFormat="1" ht="20.100000000000001" customHeight="1">
      <c r="B55" s="259"/>
      <c r="C55" s="259"/>
      <c r="D55" s="259"/>
      <c r="E55" s="259"/>
      <c r="F55" s="260"/>
      <c r="G55" s="260"/>
      <c r="H55" s="261"/>
      <c r="I55" s="259"/>
      <c r="J55" s="259"/>
      <c r="K55" s="259"/>
      <c r="L55" s="259"/>
      <c r="M55" s="260"/>
      <c r="N55" s="260"/>
    </row>
    <row r="56" spans="2:14" s="258" customFormat="1" ht="20.100000000000001" customHeight="1">
      <c r="B56" s="259"/>
      <c r="C56" s="259"/>
      <c r="D56" s="259"/>
      <c r="E56" s="259"/>
      <c r="F56" s="260"/>
      <c r="G56" s="260"/>
      <c r="H56" s="261"/>
      <c r="I56" s="259"/>
      <c r="J56" s="259"/>
      <c r="K56" s="259"/>
      <c r="L56" s="259"/>
      <c r="M56" s="260"/>
      <c r="N56" s="260"/>
    </row>
    <row r="57" spans="2:14" s="258" customFormat="1" ht="20.100000000000001" customHeight="1">
      <c r="B57" s="259"/>
      <c r="C57" s="259"/>
      <c r="D57" s="259"/>
      <c r="E57" s="259"/>
      <c r="F57" s="260"/>
      <c r="G57" s="260"/>
      <c r="H57" s="261"/>
      <c r="I57" s="259"/>
      <c r="J57" s="259"/>
      <c r="K57" s="259"/>
      <c r="L57" s="259"/>
      <c r="M57" s="260"/>
      <c r="N57" s="260"/>
    </row>
    <row r="58" spans="2:14" s="258" customFormat="1" ht="20.100000000000001" customHeight="1">
      <c r="B58" s="259"/>
      <c r="C58" s="259"/>
      <c r="D58" s="259"/>
      <c r="E58" s="259"/>
      <c r="F58" s="260"/>
      <c r="G58" s="260"/>
      <c r="H58" s="261"/>
      <c r="I58" s="259"/>
      <c r="J58" s="259"/>
      <c r="K58" s="259"/>
      <c r="L58" s="259"/>
      <c r="M58" s="260"/>
      <c r="N58" s="260"/>
    </row>
  </sheetData>
  <mergeCells count="4">
    <mergeCell ref="A1:H1"/>
    <mergeCell ref="A2:N2"/>
    <mergeCell ref="A3:H3"/>
    <mergeCell ref="A30:N30"/>
  </mergeCells>
  <phoneticPr fontId="88" type="noConversion"/>
  <printOptions horizontalCentered="1"/>
  <pageMargins left="0.15748031496063" right="0.15748031496063" top="0.511811023622047" bottom="0.31496062992126" header="0.31496062992126" footer="0.31496062992126"/>
  <pageSetup paperSize="9" scale="70" fitToHeight="0" orientation="landscape"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32</vt:i4>
      </vt:variant>
    </vt:vector>
  </HeadingPairs>
  <TitlesOfParts>
    <vt:vector size="73" baseType="lpstr">
      <vt:lpstr>01-2020全镇收入</vt:lpstr>
      <vt:lpstr>02-2020全镇支出</vt:lpstr>
      <vt:lpstr>03-2020公共平衡 </vt:lpstr>
      <vt:lpstr>说明-公共预算 (1)</vt:lpstr>
      <vt:lpstr>04-2020公共本级支出功能 </vt:lpstr>
      <vt:lpstr>05-2020公共线下 </vt:lpstr>
      <vt:lpstr>06-2020转移支付分地区</vt:lpstr>
      <vt:lpstr>07-2020转移支付分项目 </vt:lpstr>
      <vt:lpstr>8-2020基金平衡</vt:lpstr>
      <vt:lpstr>说明-基金预算（1）</vt:lpstr>
      <vt:lpstr>9-2020基金支出</vt:lpstr>
      <vt:lpstr>10-2020基金转移支付</vt:lpstr>
      <vt:lpstr>11-2020国资 </vt:lpstr>
      <vt:lpstr>说明-国资预算（1）</vt:lpstr>
      <vt:lpstr>12-2020社保执行</vt:lpstr>
      <vt:lpstr>说明-社保预算（1）</vt:lpstr>
      <vt:lpstr>13-2021公共平衡</vt:lpstr>
      <vt:lpstr>说明-公共预算（2）</vt:lpstr>
      <vt:lpstr>14-2021公共本级支出功能 </vt:lpstr>
      <vt:lpstr>15-2021公共基本和项目 </vt:lpstr>
      <vt:lpstr>16-2021公共本级基本支出经济 </vt:lpstr>
      <vt:lpstr>17-2021公共线下</vt:lpstr>
      <vt:lpstr>18-2021转移支付分地区</vt:lpstr>
      <vt:lpstr>19-2021转移支付分项目</vt:lpstr>
      <vt:lpstr>20-2021基金平衡</vt:lpstr>
      <vt:lpstr>说明-基金预算 (2)</vt:lpstr>
      <vt:lpstr>21-2021基金支出</vt:lpstr>
      <vt:lpstr>22-2021基金转移支付</vt:lpstr>
      <vt:lpstr>23-2021国资</vt:lpstr>
      <vt:lpstr>说明-国资预算 (2)</vt:lpstr>
      <vt:lpstr>24-2021社保收入</vt:lpstr>
      <vt:lpstr>25-2021社保支出</vt:lpstr>
      <vt:lpstr>26-2021社保结余</vt:lpstr>
      <vt:lpstr>说明-社保预算 (2)</vt:lpstr>
      <vt:lpstr>27-2020债务限额、余额</vt:lpstr>
      <vt:lpstr>28-2020、2021一般债务余额</vt:lpstr>
      <vt:lpstr>29-2020、2021专项债务余额</vt:lpstr>
      <vt:lpstr>30-债务还本付息</vt:lpstr>
      <vt:lpstr>31-2021年提前下达</vt:lpstr>
      <vt:lpstr>32-2021新增债券安排</vt:lpstr>
      <vt:lpstr>Sheet1</vt:lpstr>
      <vt:lpstr>'01-2020全镇收入'!Print_Area</vt:lpstr>
      <vt:lpstr>'02-2020全镇支出'!Print_Area</vt:lpstr>
      <vt:lpstr>'03-2020公共平衡 '!Print_Area</vt:lpstr>
      <vt:lpstr>'04-2020公共本级支出功能 '!Print_Area</vt:lpstr>
      <vt:lpstr>'05-2020公共线下 '!Print_Area</vt:lpstr>
      <vt:lpstr>'06-2020转移支付分地区'!Print_Area</vt:lpstr>
      <vt:lpstr>'07-2020转移支付分项目 '!Print_Area</vt:lpstr>
      <vt:lpstr>'11-2020国资 '!Print_Area</vt:lpstr>
      <vt:lpstr>'12-2020社保执行'!Print_Area</vt:lpstr>
      <vt:lpstr>'13-2021公共平衡'!Print_Area</vt:lpstr>
      <vt:lpstr>'15-2021公共基本和项目 '!Print_Area</vt:lpstr>
      <vt:lpstr>'16-2021公共本级基本支出经济 '!Print_Area</vt:lpstr>
      <vt:lpstr>'17-2021公共线下'!Print_Area</vt:lpstr>
      <vt:lpstr>'18-2021转移支付分地区'!Print_Area</vt:lpstr>
      <vt:lpstr>'19-2021转移支付分项目'!Print_Area</vt:lpstr>
      <vt:lpstr>'21-2021基金支出'!Print_Area</vt:lpstr>
      <vt:lpstr>'30-债务还本付息'!Print_Area</vt:lpstr>
      <vt:lpstr>'8-2020基金平衡'!Print_Area</vt:lpstr>
      <vt:lpstr>'9-2020基金支出'!Print_Area</vt:lpstr>
      <vt:lpstr>'03-2020公共平衡 '!Print_Titles</vt:lpstr>
      <vt:lpstr>'04-2020公共本级支出功能 '!Print_Titles</vt:lpstr>
      <vt:lpstr>'05-2020公共线下 '!Print_Titles</vt:lpstr>
      <vt:lpstr>'06-2020转移支付分地区'!Print_Titles</vt:lpstr>
      <vt:lpstr>'07-2020转移支付分项目 '!Print_Titles</vt:lpstr>
      <vt:lpstr>'14-2021公共本级支出功能 '!Print_Titles</vt:lpstr>
      <vt:lpstr>'16-2021公共本级基本支出经济 '!Print_Titles</vt:lpstr>
      <vt:lpstr>'17-2021公共线下'!Print_Titles</vt:lpstr>
      <vt:lpstr>'18-2021转移支付分地区'!Print_Titles</vt:lpstr>
      <vt:lpstr>'19-2021转移支付分项目'!Print_Titles</vt:lpstr>
      <vt:lpstr>'21-2021基金支出'!Print_Titles</vt:lpstr>
      <vt:lpstr>'8-2020基金平衡'!Print_Titles</vt:lpstr>
      <vt:lpstr>'9-2020基金支出'!Print_Titles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2021-04-27T08:35:28Z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