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0" yWindow="0" windowWidth="18480" windowHeight="6975"/>
  </bookViews>
  <sheets>
    <sheet name="1 财政拨款收支总表" sheetId="4" r:id="rId1"/>
    <sheet name="2 一般公共预算支出-上年数" sheetId="5" r:id="rId2"/>
    <sheet name="3 一般公共预算财政基本支出" sheetId="6" r:id="rId3"/>
    <sheet name="4 一般公用预算“三公”经费支出表-上年数" sheetId="7" r:id="rId4"/>
    <sheet name="5 政府性基金预算支出表" sheetId="8" r:id="rId5"/>
    <sheet name="6 部门收支总表" sheetId="9" r:id="rId6"/>
    <sheet name="7 部门收入总表" sheetId="10" r:id="rId7"/>
    <sheet name="8 部门支出总表" sheetId="11" r:id="rId8"/>
    <sheet name="9政府采购明细表" sheetId="12" r:id="rId9"/>
  </sheets>
  <definedNames>
    <definedName name="_xlnm.Print_Area" localSheetId="0">'1 财政拨款收支总表'!$A$1:$G$23</definedName>
    <definedName name="_xlnm.Print_Area" localSheetId="1">'2 一般公共预算支出-上年数'!$A$1:$F$48</definedName>
    <definedName name="_xlnm.Print_Area" localSheetId="3">'4 一般公用预算“三公”经费支出表-上年数'!$A$1:$L$8</definedName>
    <definedName name="_xlnm.Print_Area" localSheetId="5">'6 部门收支总表'!$A$1:$D$17</definedName>
    <definedName name="_xlnm.Print_Titles" localSheetId="1">'2 一般公共预算支出-上年数'!$1:$6</definedName>
    <definedName name="_xlnm.Print_Titles" localSheetId="2">'3 一般公共预算财政基本支出'!$1:$6</definedName>
    <definedName name="_xlnm.Print_Titles" localSheetId="3">'4 一般公用预算“三公”经费支出表-上年数'!$1:$7</definedName>
    <definedName name="_xlnm.Print_Titles" localSheetId="4">'5 政府性基金预算支出表'!$1:$6</definedName>
    <definedName name="_xlnm.Print_Titles" localSheetId="6">'7 部门收入总表'!$1:$6</definedName>
    <definedName name="_xlnm.Print_Titles" localSheetId="7">'8 部门支出总表'!$1:$5</definedName>
  </definedNames>
  <calcPr calcId="152511"/>
</workbook>
</file>

<file path=xl/calcChain.xml><?xml version="1.0" encoding="utf-8"?>
<calcChain xmlns="http://schemas.openxmlformats.org/spreadsheetml/2006/main">
  <c r="D6" i="12" l="1"/>
  <c r="B6" i="12"/>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92" i="10"/>
  <c r="C93" i="10"/>
  <c r="C94" i="10"/>
  <c r="C16" i="10"/>
  <c r="D20" i="9"/>
  <c r="D23" i="9" s="1"/>
  <c r="B20" i="9"/>
  <c r="B23" i="9" s="1"/>
  <c r="E7" i="4"/>
  <c r="E21" i="4" s="1"/>
  <c r="D16" i="4"/>
  <c r="D17" i="4"/>
  <c r="D18" i="4"/>
  <c r="D19" i="4"/>
  <c r="D15" i="4"/>
  <c r="C8" i="10"/>
  <c r="C9" i="10"/>
  <c r="C10" i="10"/>
  <c r="C11" i="10"/>
  <c r="C12" i="10"/>
  <c r="C13" i="10"/>
  <c r="C14" i="10"/>
  <c r="C15" i="10"/>
  <c r="C7" i="10"/>
  <c r="D9" i="4"/>
  <c r="D10" i="4"/>
  <c r="D11" i="4"/>
  <c r="D12" i="4"/>
  <c r="D13" i="4"/>
  <c r="D14" i="4"/>
  <c r="D20" i="4"/>
  <c r="D22" i="4"/>
  <c r="D8" i="4"/>
  <c r="D7" i="4" s="1"/>
  <c r="F7" i="4"/>
  <c r="F21" i="4" s="1"/>
  <c r="F23" i="4" s="1"/>
  <c r="G7" i="4"/>
  <c r="G21" i="4" s="1"/>
  <c r="G23" i="4" s="1"/>
  <c r="B11" i="4"/>
  <c r="B7" i="4"/>
  <c r="B23" i="4" l="1"/>
  <c r="D21" i="4"/>
  <c r="D23" i="4" s="1"/>
  <c r="E23" i="4"/>
</calcChain>
</file>

<file path=xl/comments1.xml><?xml version="1.0" encoding="utf-8"?>
<comments xmlns="http://schemas.openxmlformats.org/spreadsheetml/2006/main">
  <authors>
    <author>作者</author>
  </authors>
  <commentList>
    <comment ref="C7" authorId="0" shapeId="0">
      <text>
        <r>
          <rPr>
            <b/>
            <sz val="9"/>
            <color indexed="81"/>
            <rFont val="宋体"/>
            <family val="3"/>
            <charset val="134"/>
          </rPr>
          <t>本年支出下只保留有数据的功能科目</t>
        </r>
        <r>
          <rPr>
            <sz val="9"/>
            <color indexed="81"/>
            <rFont val="宋体"/>
            <family val="3"/>
            <charset val="134"/>
          </rPr>
          <t xml:space="preserve">
</t>
        </r>
      </text>
    </comment>
  </commentList>
</comments>
</file>

<file path=xl/comments2.xml><?xml version="1.0" encoding="utf-8"?>
<comments xmlns="http://schemas.openxmlformats.org/spreadsheetml/2006/main">
  <authors>
    <author>作者</author>
  </authors>
  <commentList>
    <comment ref="C6" authorId="0" shapeId="0">
      <text>
        <r>
          <rPr>
            <b/>
            <sz val="9"/>
            <color indexed="81"/>
            <rFont val="宋体"/>
            <family val="3"/>
            <charset val="134"/>
          </rPr>
          <t xml:space="preserve">只保留有数据的功能科目
</t>
        </r>
        <r>
          <rPr>
            <sz val="9"/>
            <color indexed="81"/>
            <rFont val="宋体"/>
            <family val="3"/>
            <charset val="134"/>
          </rPr>
          <t xml:space="preserve">
</t>
        </r>
      </text>
    </comment>
  </commentList>
</comments>
</file>

<file path=xl/sharedStrings.xml><?xml version="1.0" encoding="utf-8"?>
<sst xmlns="http://schemas.openxmlformats.org/spreadsheetml/2006/main" count="793" uniqueCount="338">
  <si>
    <t>表1</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</si>
  <si>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</si>
  <si>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</si>
  <si>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</si>
  <si>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</si>
  <si>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</si>
  <si>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</si>
  <si>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</si>
  <si>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</si>
  <si>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</si>
  <si>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</si>
  <si>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</si>
  <si>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</si>
  <si>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</si>
  <si>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</si>
  <si>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</si>
  <si>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</si>
  <si>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表2</t>
  </si>
  <si>
    <t>功能分类科目</t>
  </si>
  <si>
    <t>2019年预算数</t>
    <phoneticPr fontId="1" type="noConversion"/>
  </si>
  <si>
    <t>科目编码</t>
  </si>
  <si>
    <t>科目名称</t>
  </si>
  <si>
    <t>小计</t>
  </si>
  <si>
    <t>基本支出</t>
  </si>
  <si>
    <t>项目支出</t>
  </si>
  <si>
    <t>表3</t>
  </si>
  <si>
    <t>经济分类科目</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</si>
  <si>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</si>
  <si>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</si>
  <si>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</si>
  <si>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</si>
  <si>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</si>
  <si>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</si>
  <si>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</si>
  <si>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</si>
  <si>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</si>
  <si>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</si>
  <si>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</si>
  <si>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</si>
  <si>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</si>
  <si>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</si>
  <si>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</si>
  <si>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</si>
  <si>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</si>
  <si>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</si>
  <si>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</si>
  <si>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</si>
  <si>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</si>
  <si>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</si>
  <si>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</si>
  <si>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</si>
  <si>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</si>
  <si>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</si>
  <si>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</si>
  <si>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</si>
  <si>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</si>
  <si>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</si>
  <si>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</si>
  <si>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</si>
  <si>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</si>
  <si>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</si>
  <si>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</si>
  <si>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</si>
  <si>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</si>
  <si>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</si>
  <si>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</si>
  <si>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</si>
  <si>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表4</t>
  </si>
  <si>
    <t>因公出国（境）费</t>
  </si>
  <si>
    <t>公务用车购置及运行费</t>
  </si>
  <si>
    <t>公务接待费</t>
  </si>
  <si>
    <t>公务用车购置费</t>
  </si>
  <si>
    <t>公务用车运行费</t>
  </si>
  <si>
    <t>表5</t>
  </si>
  <si>
    <t>本年政府性基金预算财政拨款支出</t>
  </si>
  <si>
    <t>表6</t>
  </si>
  <si>
    <t>政府性基金预算拨款收入</t>
  </si>
  <si>
    <t>国有资本经营预算拨款收入</t>
  </si>
  <si>
    <t>事业收入</t>
  </si>
  <si>
    <t>事业单位经营收入</t>
  </si>
  <si>
    <t>其他收入</t>
  </si>
  <si>
    <t>本年收入合计</t>
  </si>
  <si>
    <t>本年支出合计</t>
  </si>
  <si>
    <t>用事业基金弥补收支差额</t>
  </si>
  <si>
    <t>结转下年</t>
  </si>
  <si>
    <t>上年结转</t>
  </si>
  <si>
    <t>支出总计</t>
  </si>
  <si>
    <t>表7</t>
  </si>
  <si>
    <t>科目</t>
  </si>
  <si>
    <t>一般公共预算拨款收入</t>
  </si>
  <si>
    <t>表8</t>
  </si>
  <si>
    <t>上缴上级支出</t>
  </si>
  <si>
    <t>事业单位经营支出</t>
  </si>
  <si>
    <t>对下级单位补助支出</t>
  </si>
  <si>
    <t>201</t>
  </si>
  <si>
    <t>一般公共服务支出</t>
  </si>
  <si>
    <t xml:space="preserve">  20101</t>
  </si>
  <si>
    <t xml:space="preserve">  人大事务</t>
  </si>
  <si>
    <t xml:space="preserve">    2010101</t>
  </si>
  <si>
    <t xml:space="preserve">    行政运行</t>
  </si>
  <si>
    <t xml:space="preserve">    一般行政管理事务</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</si>
  <si>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</si>
  <si>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</si>
  <si>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</si>
  <si>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</si>
  <si>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</si>
  <si>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</si>
  <si>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</si>
  <si>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</si>
  <si>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30199</t>
  </si>
  <si>
    <t xml:space="preserve">  其他工资福利支出</t>
  </si>
  <si>
    <t>302</t>
  </si>
  <si>
    <t>商品和服务支出</t>
  </si>
  <si>
    <t xml:space="preserve">  30201</t>
  </si>
  <si>
    <t xml:space="preserve">  办公费</t>
  </si>
  <si>
    <t xml:space="preserve">  30202</t>
  </si>
  <si>
    <t xml:space="preserve">  印刷费</t>
  </si>
  <si>
    <t>资本性支出</t>
  </si>
  <si>
    <t xml:space="preserve">  办公设备购置</t>
  </si>
  <si>
    <t>社会保障和就业支出</t>
  </si>
  <si>
    <t>住房保障支出</t>
  </si>
  <si>
    <t>合       计</t>
    <phoneticPr fontId="2" type="noConversion"/>
  </si>
  <si>
    <t>2020年预算数</t>
    <phoneticPr fontId="1" type="noConversion"/>
  </si>
  <si>
    <t>2020年基本支出</t>
    <phoneticPr fontId="1" type="noConversion"/>
  </si>
  <si>
    <t>表9</t>
    <phoneticPr fontId="1" type="noConversion"/>
  </si>
  <si>
    <t>单位：万元</t>
    <phoneticPr fontId="1" type="noConversion"/>
  </si>
  <si>
    <t>项目</t>
    <phoneticPr fontId="1" type="noConversion"/>
  </si>
  <si>
    <t>事业收入预算</t>
    <phoneticPr fontId="1" type="noConversion"/>
  </si>
  <si>
    <t>事业单位经营收入预算</t>
    <phoneticPr fontId="1" type="noConversion"/>
  </si>
  <si>
    <t>其他收入预算</t>
    <phoneticPr fontId="1" type="noConversion"/>
  </si>
  <si>
    <t>非教育收费收入预算</t>
    <phoneticPr fontId="1" type="noConversion"/>
  </si>
  <si>
    <t>教育收费收入预算</t>
    <phoneticPr fontId="1" type="noConversion"/>
  </si>
  <si>
    <t>收入总数</t>
    <phoneticPr fontId="1" type="noConversion"/>
  </si>
  <si>
    <t>支出总数</t>
    <phoneticPr fontId="1" type="noConversion"/>
  </si>
  <si>
    <t>事业单位经营收入预算</t>
    <phoneticPr fontId="1" type="noConversion"/>
  </si>
  <si>
    <t>其他收入预算</t>
    <phoneticPr fontId="1" type="noConversion"/>
  </si>
  <si>
    <t>卫生健康支出</t>
    <phoneticPr fontId="1" type="noConversion"/>
  </si>
  <si>
    <t>国防支出</t>
    <phoneticPr fontId="1" type="noConversion"/>
  </si>
  <si>
    <t>科学技术支出</t>
    <phoneticPr fontId="1" type="noConversion"/>
  </si>
  <si>
    <t>文化旅游体育与传媒支出</t>
    <phoneticPr fontId="1" type="noConversion"/>
  </si>
  <si>
    <t>城乡社区支出</t>
    <phoneticPr fontId="1" type="noConversion"/>
  </si>
  <si>
    <t>农林水支出</t>
    <phoneticPr fontId="1" type="noConversion"/>
  </si>
  <si>
    <t>交通运输支出</t>
    <phoneticPr fontId="1" type="noConversion"/>
  </si>
  <si>
    <t>灾害防治及应急管理支出</t>
    <phoneticPr fontId="1" type="noConversion"/>
  </si>
  <si>
    <t>预备费</t>
    <phoneticPr fontId="1" type="noConversion"/>
  </si>
  <si>
    <t>其他支出</t>
    <phoneticPr fontId="1" type="noConversion"/>
  </si>
  <si>
    <t xml:space="preserve">  20103</t>
  </si>
  <si>
    <t xml:space="preserve">  政府办公厅（室）及相关机构事务</t>
  </si>
  <si>
    <t xml:space="preserve">    2010301</t>
  </si>
  <si>
    <t xml:space="preserve">    2010302</t>
  </si>
  <si>
    <t xml:space="preserve">    2010308</t>
  </si>
  <si>
    <t xml:space="preserve">    信访事务</t>
  </si>
  <si>
    <t xml:space="preserve">  20106</t>
  </si>
  <si>
    <t xml:space="preserve">  财政事务</t>
  </si>
  <si>
    <t xml:space="preserve">    2010601</t>
  </si>
  <si>
    <t xml:space="preserve">  20111</t>
  </si>
  <si>
    <t xml:space="preserve">  纪检监察事务</t>
  </si>
  <si>
    <t xml:space="preserve">    2011101</t>
  </si>
  <si>
    <t xml:space="preserve">  20131</t>
  </si>
  <si>
    <t xml:space="preserve">  党委办公厅（室）及相关机构事务</t>
  </si>
  <si>
    <t xml:space="preserve">    2013101</t>
  </si>
  <si>
    <t xml:space="preserve">    2013199</t>
  </si>
  <si>
    <t xml:space="preserve">    其他党委办公厅（室）及相关机构事务支出</t>
  </si>
  <si>
    <t>203</t>
  </si>
  <si>
    <t>国防支出</t>
  </si>
  <si>
    <t xml:space="preserve">  20399</t>
  </si>
  <si>
    <t xml:space="preserve">  其他国防支出</t>
  </si>
  <si>
    <t xml:space="preserve">    2039901</t>
  </si>
  <si>
    <t xml:space="preserve">    其他国防支出</t>
  </si>
  <si>
    <t>206</t>
  </si>
  <si>
    <t>科学技术支出</t>
  </si>
  <si>
    <t xml:space="preserve">  20607</t>
  </si>
  <si>
    <t xml:space="preserve">  科学技术普及</t>
  </si>
  <si>
    <t xml:space="preserve">    2060702</t>
  </si>
  <si>
    <t xml:space="preserve">    科普活动</t>
  </si>
  <si>
    <t>207</t>
  </si>
  <si>
    <t>文化旅游体育与传媒支出</t>
  </si>
  <si>
    <t xml:space="preserve">  20701</t>
  </si>
  <si>
    <t xml:space="preserve">  文化和旅游</t>
  </si>
  <si>
    <t xml:space="preserve">    2070108</t>
  </si>
  <si>
    <t xml:space="preserve">    文化活动</t>
  </si>
  <si>
    <t xml:space="preserve">    2070109</t>
  </si>
  <si>
    <t xml:space="preserve">    群众文化</t>
  </si>
  <si>
    <t xml:space="preserve">    2070112</t>
  </si>
  <si>
    <t xml:space="preserve">    文化和旅游市场管理</t>
  </si>
  <si>
    <t>208</t>
  </si>
  <si>
    <t xml:space="preserve">  20801</t>
  </si>
  <si>
    <t xml:space="preserve">  人力资源和社会保障管理事务</t>
  </si>
  <si>
    <t xml:space="preserve">    2080109</t>
  </si>
  <si>
    <t xml:space="preserve">    社会保险经办机构</t>
  </si>
  <si>
    <t xml:space="preserve">  20802</t>
  </si>
  <si>
    <t xml:space="preserve">  民政管理事务</t>
  </si>
  <si>
    <t xml:space="preserve">    2080208</t>
  </si>
  <si>
    <t xml:space="preserve">    基层政权和社区建设</t>
  </si>
  <si>
    <t xml:space="preserve">    基层政权建设和社区治理</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</si>
  <si>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</si>
  <si>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</si>
  <si>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</si>
  <si>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</si>
  <si>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</si>
  <si>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</si>
  <si>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</si>
  <si>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其他行政事业单位离退休支出</t>
  </si>
  <si>
    <t xml:space="preserve">    其他行政事业单位养老支出</t>
  </si>
  <si>
    <t xml:space="preserve">  20811</t>
  </si>
  <si>
    <t xml:space="preserve">  残疾人事业</t>
  </si>
  <si>
    <t xml:space="preserve">    2081107</t>
  </si>
  <si>
    <t xml:space="preserve">    残疾人生活和护理补贴</t>
  </si>
  <si>
    <t xml:space="preserve">  20828</t>
  </si>
  <si>
    <t xml:space="preserve">  退役军人管理事务</t>
  </si>
  <si>
    <t xml:space="preserve">    2082850</t>
  </si>
  <si>
    <t xml:space="preserve">    事业运行</t>
  </si>
  <si>
    <t xml:space="preserve">  20899</t>
  </si>
  <si>
    <t xml:space="preserve">  其他社会保障和就业支出</t>
  </si>
  <si>
    <t xml:space="preserve">    2089901</t>
  </si>
  <si>
    <t xml:space="preserve">    其他社会保障和就业支出</t>
  </si>
  <si>
    <t>210</t>
  </si>
  <si>
    <t>卫生健康支出</t>
  </si>
  <si>
    <t xml:space="preserve">  21001</t>
  </si>
  <si>
    <t xml:space="preserve">  卫生健康管理事务</t>
  </si>
  <si>
    <t xml:space="preserve">    2100101</t>
  </si>
  <si>
    <t xml:space="preserve">  21007</t>
  </si>
  <si>
    <t xml:space="preserve">  计划生育事务</t>
  </si>
  <si>
    <t xml:space="preserve">    2100717</t>
  </si>
  <si>
    <t xml:space="preserve">    计划生育服务</t>
  </si>
  <si>
    <t xml:space="preserve">  21011</t>
  </si>
  <si>
    <t xml:space="preserve">  行政事业单位医疗</t>
  </si>
  <si>
    <t xml:space="preserve">    2101101</t>
  </si>
  <si>
    <t xml:space="preserve">    行政单位医疗</t>
  </si>
  <si>
    <t xml:space="preserve">    2101102</t>
  </si>
  <si>
    <t xml:space="preserve">    事业单位医疗</t>
  </si>
  <si>
    <t xml:space="preserve">    2101103</t>
  </si>
  <si>
    <t xml:space="preserve">    公务员医疗补助</t>
  </si>
  <si>
    <t xml:space="preserve">    2101199</t>
  </si>
  <si>
    <t xml:space="preserve">    其他行政事业单位医疗支出</t>
  </si>
  <si>
    <t>212</t>
  </si>
  <si>
    <t>城乡社区支出</t>
  </si>
  <si>
    <t xml:space="preserve">  21201</t>
  </si>
  <si>
    <t xml:space="preserve">  城乡社区管理事务</t>
  </si>
  <si>
    <t xml:space="preserve">    2120101</t>
  </si>
  <si>
    <t xml:space="preserve">    2120104</t>
  </si>
  <si>
    <t xml:space="preserve">    城管执法</t>
  </si>
  <si>
    <t xml:space="preserve">    2120199</t>
  </si>
  <si>
    <t xml:space="preserve">    其他城乡社区管理事务支出</t>
  </si>
  <si>
    <t xml:space="preserve">  21202</t>
  </si>
  <si>
    <t xml:space="preserve">  城乡社区规划与管理</t>
  </si>
  <si>
    <t xml:space="preserve">    2120201</t>
  </si>
  <si>
    <t xml:space="preserve">    城乡社区规划与管理</t>
  </si>
  <si>
    <t xml:space="preserve">  21205</t>
  </si>
  <si>
    <t xml:space="preserve">  城乡社区环境卫生</t>
  </si>
  <si>
    <t xml:space="preserve">    2120501</t>
  </si>
  <si>
    <t xml:space="preserve">    城乡社区环境卫生</t>
  </si>
  <si>
    <t xml:space="preserve">  21208</t>
  </si>
  <si>
    <t xml:space="preserve">  国有土地使用权出让收入安排的支出</t>
  </si>
  <si>
    <t xml:space="preserve">    2120804</t>
  </si>
  <si>
    <t xml:space="preserve">    农村基础设施建设支出</t>
  </si>
  <si>
    <t>213</t>
  </si>
  <si>
    <t>农林水支出</t>
  </si>
  <si>
    <t xml:space="preserve">  21301</t>
  </si>
  <si>
    <t xml:space="preserve">  农业农村</t>
  </si>
  <si>
    <t xml:space="preserve">    2130104</t>
  </si>
  <si>
    <t xml:space="preserve">    2130142</t>
  </si>
  <si>
    <t xml:space="preserve">    农村道路建设</t>
  </si>
  <si>
    <t xml:space="preserve">  21302</t>
  </si>
  <si>
    <t xml:space="preserve">  林业和草原</t>
  </si>
  <si>
    <t xml:space="preserve">    2130204</t>
  </si>
  <si>
    <t xml:space="preserve">    事业机构</t>
  </si>
  <si>
    <t xml:space="preserve">    2130234</t>
  </si>
  <si>
    <t xml:space="preserve">    防灾减灾</t>
  </si>
  <si>
    <t xml:space="preserve">    林业草原防灾减灾</t>
  </si>
  <si>
    <t xml:space="preserve">  21307</t>
  </si>
  <si>
    <t xml:space="preserve">  农村综合改革</t>
  </si>
  <si>
    <t xml:space="preserve">    2130701</t>
  </si>
  <si>
    <t xml:space="preserve">    对村级一事一议的补助</t>
  </si>
  <si>
    <t xml:space="preserve">    2130705</t>
  </si>
  <si>
    <t xml:space="preserve">    对村民委员会和村党支部的补助</t>
  </si>
  <si>
    <t xml:space="preserve">    2130706</t>
  </si>
  <si>
    <t xml:space="preserve">    对村集体经济组织的补助</t>
  </si>
  <si>
    <t>214</t>
  </si>
  <si>
    <t>交通运输支出</t>
  </si>
  <si>
    <t xml:space="preserve">  21401</t>
  </si>
  <si>
    <t xml:space="preserve">  公路水路运输</t>
  </si>
  <si>
    <t xml:space="preserve">    2140106</t>
  </si>
  <si>
    <t xml:space="preserve">    公路养护</t>
  </si>
  <si>
    <t xml:space="preserve">  21406</t>
  </si>
  <si>
    <t xml:space="preserve">  车辆购置税支出</t>
  </si>
  <si>
    <t xml:space="preserve">    2140602</t>
  </si>
  <si>
    <t xml:space="preserve">    车辆购置税用于农村公路建设支出</t>
  </si>
  <si>
    <t>221</t>
  </si>
  <si>
    <t xml:space="preserve">  22101</t>
  </si>
  <si>
    <t xml:space="preserve">  保障性安居工程支出</t>
  </si>
  <si>
    <t xml:space="preserve">    2210199</t>
  </si>
  <si>
    <t xml:space="preserve">    其他保障性安居工程支出</t>
  </si>
  <si>
    <t xml:space="preserve">  22102</t>
  </si>
  <si>
    <t xml:space="preserve">  住房改革支出</t>
  </si>
  <si>
    <t xml:space="preserve">    2210201</t>
  </si>
  <si>
    <t xml:space="preserve">    住房公积金</t>
  </si>
  <si>
    <t>224</t>
  </si>
  <si>
    <t>灾害防治及应急管理支出</t>
  </si>
  <si>
    <t xml:space="preserve">  22401</t>
  </si>
  <si>
    <t xml:space="preserve">  应急管理事务</t>
  </si>
  <si>
    <t xml:space="preserve">    2240101</t>
  </si>
  <si>
    <t>227</t>
  </si>
  <si>
    <t>预备费</t>
  </si>
  <si>
    <t>229</t>
  </si>
  <si>
    <t>其他支出</t>
  </si>
  <si>
    <t xml:space="preserve">  22999</t>
  </si>
  <si>
    <t xml:space="preserve">  其他支出</t>
  </si>
  <si>
    <t xml:space="preserve">    2299901</t>
  </si>
  <si>
    <t xml:space="preserve">    其他支出</t>
  </si>
  <si>
    <t xml:space="preserve">  30399</t>
  </si>
  <si>
    <t xml:space="preserve">  其他对个人和家庭的补助</t>
  </si>
  <si>
    <t>310</t>
  </si>
  <si>
    <t xml:space="preserve">  31002</t>
  </si>
  <si>
    <t xml:space="preserve">  31005</t>
  </si>
  <si>
    <t xml:space="preserve">  基础设施建设</t>
  </si>
  <si>
    <t xml:space="preserve">  31099</t>
  </si>
  <si>
    <t xml:space="preserve">  其他资本性支出</t>
  </si>
  <si>
    <t/>
  </si>
  <si>
    <t>收 入总计</t>
  </si>
  <si>
    <t>合      计</t>
    <phoneticPr fontId="1" type="noConversion"/>
  </si>
  <si>
    <t>备注：本表反映2020年当年一般公共预算财政拨款支出情况。</t>
    <phoneticPr fontId="1" type="noConversion"/>
  </si>
  <si>
    <t>合      计</t>
    <phoneticPr fontId="1" type="noConversion"/>
  </si>
  <si>
    <t xml:space="preserve"> 国有土地使用权出让收入安排的支出</t>
    <phoneticPr fontId="1" type="noConversion"/>
  </si>
  <si>
    <t xml:space="preserve">  车辆购置税用于农村公路建设支出</t>
    <phoneticPr fontId="1" type="noConversion"/>
  </si>
  <si>
    <t>货物类</t>
    <phoneticPr fontId="1" type="noConversion"/>
  </si>
  <si>
    <t>服务类</t>
    <phoneticPr fontId="1" type="noConversion"/>
  </si>
  <si>
    <t>工程类</t>
    <phoneticPr fontId="1" type="noConversion"/>
  </si>
  <si>
    <t>重庆市永川区茶山竹海街道办事处财政拨款收支总表</t>
    <phoneticPr fontId="1" type="noConversion"/>
  </si>
  <si>
    <t>重庆市永川区茶山竹海街道办事处一般公共预算财政拨款支出预算表</t>
    <phoneticPr fontId="1" type="noConversion"/>
  </si>
  <si>
    <t>重庆市永川区茶山竹海街道办事处一般公共预算财政拨款基本支出预算表</t>
    <phoneticPr fontId="1" type="noConversion"/>
  </si>
  <si>
    <t>重庆市永川区茶山竹海街道办事处一般公共预算“三公”经费支出表</t>
    <phoneticPr fontId="1" type="noConversion"/>
  </si>
  <si>
    <t>重庆市永川区茶山竹海街道办事处政府性基金预算支出表</t>
    <phoneticPr fontId="1" type="noConversion"/>
  </si>
  <si>
    <t xml:space="preserve"> 重庆市永川区茶山竹海街道办事处部门收支总表</t>
    <phoneticPr fontId="1" type="noConversion"/>
  </si>
  <si>
    <t>重庆市永川区茶山竹海街道办事处部门收入总表</t>
    <phoneticPr fontId="1" type="noConversion"/>
  </si>
  <si>
    <t>重庆市永川区茶山竹海街道办事处部门支出总表</t>
    <phoneticPr fontId="1" type="noConversion"/>
  </si>
  <si>
    <t>重庆市永川区茶山竹海街道办事处政府采购预算明细表</t>
    <phoneticPr fontId="2" type="noConversion"/>
  </si>
  <si>
    <t>一般公共预算拨款收入</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</si>
</sst>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76" formatCode="#,##0.00_ "/>
    <numFmt numFmtId="177" formatCode="0.00_ "/>
    <numFmt numFmtId="178" formatCode="0.00_);[Red]\(0.00\)"/>
  </numFmts>
  <fonts count="21">
    <font>
      <sz val="11"/>
      <color theme="1"/>
      <name val="等线"/>
      <charset val="134"/>
    </font>
    <font>
      <sz val="9"/>
      <name val="等线"/>
      <charset val="134"/>
    </font>
    <font>
      <sz val="9"/>
      <name val="宋体"/>
      <family val="3"/>
      <charset val="134"/>
    </font>
    <font>
      <b/>
      <sz val="10"/>
      <name val="宋体"/>
      <family val="3"/>
      <charset val="134"/>
    </font>
    <font>
      <sz val="10"/>
      <name val="宋体"/>
      <family val="3"/>
      <charset val="134"/>
    </font>
    <font>
      <sz val="12"/>
      <name val="宋体"/>
      <family val="3"/>
      <charset val="134"/>
    </font>
    <font>
      <b/>
      <sz val="12"/>
      <name val="宋体"/>
      <family val="3"/>
      <charset val="134"/>
    </font>
    <font>
      <b/>
      <sz val="12"/>
      <name val="楷体_GB2312"/>
      <charset val="134"/>
    </font>
    <font>
      <sz val="6"/>
      <name val="楷体_GB2312"/>
      <charset val="134"/>
    </font>
    <font>
      <b/>
      <sz val="14"/>
      <name val="宋体"/>
      <family val="3"/>
      <charset val="134"/>
    </font>
    <font>
      <b/>
      <sz val="14"/>
      <name val="楷体_GB2312"/>
      <charset val="134"/>
    </font>
    <font>
      <sz val="11"/>
      <name val="宋体"/>
      <family val="3"/>
      <charset val="134"/>
    </font>
    <font>
      <sz val="11"/>
      <color indexed="8"/>
      <name val="等线"/>
      <family val="3"/>
      <charset val="134"/>
    </font>
    <font>
      <b/>
      <sz val="9"/>
      <color indexed="81"/>
      <name val="宋体"/>
      <family val="3"/>
      <charset val="134"/>
    </font>
    <font>
      <b/>
      <sz val="22"/>
      <name val="方正小标宋_GBK"/>
      <family val="4"/>
      <charset val="134"/>
    </font>
    <font>
      <sz val="9"/>
      <color indexed="81"/>
      <name val="宋体"/>
      <family val="3"/>
      <charset val="134"/>
    </font>
    <font>
      <sz val="9"/>
      <color indexed="8"/>
      <name val="SimSun"/>
      <charset val="134"/>
    </font>
    <font>
      <b/>
      <sz val="14"/>
      <color indexed="8"/>
      <name val="SimSun"/>
      <charset val="134"/>
    </font>
    <font>
      <b/>
      <sz val="20"/>
      <color indexed="8"/>
      <name val="SimSun"/>
      <charset val="134"/>
    </font>
    <font>
      <sz val="12"/>
      <color indexed="8"/>
      <name val="宋体"/>
      <family val="3"/>
      <charset val="134"/>
    </font>
    <font>
      <sz val="12"/>
      <color theme="1"/>
      <name val="宋体"/>
      <family val="3"/>
      <charset val="134"/>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0" fontId="2" fillId="0" borderId="0"/>
    <xf numFmtId="0" fontId="2" fillId="0" borderId="0"/>
    <xf numFmtId="43" fontId="12" fillId="0" borderId="0" applyFont="0" applyFill="0" applyBorder="0" applyAlignment="0" applyProtection="0">
      <alignment vertical="center"/>
    </xf>
  </cellStyleXfs>
  <cellXfs count="140">
    <xf numFmtId="0" fontId="0" fillId="0" borderId="0" xfId="0"/>
    <xf numFmtId="0" fontId="3" fillId="0" borderId="0" xfId="1" applyNumberFormat="1" applyFont="1" applyFill="1" applyAlignment="1" applyProtection="1">
      <alignment wrapText="1"/>
    </xf>
    <xf numFmtId="0" fontId="4" fillId="0" borderId="0" xfId="1" applyFont="1" applyAlignment="1">
      <alignment wrapText="1"/>
    </xf>
    <xf numFmtId="0" fontId="4" fillId="0" borderId="0" xfId="1" applyFont="1"/>
    <xf numFmtId="0" fontId="4" fillId="0" borderId="0" xfId="1" applyFont="1" applyAlignment="1">
      <alignment horizontal="centerContinuous"/>
    </xf>
    <xf numFmtId="0" fontId="4" fillId="0" borderId="0" xfId="1" applyFont="1" applyFill="1" applyAlignment="1">
      <alignment wrapText="1"/>
    </xf>
    <xf numFmtId="0" fontId="5" fillId="0" borderId="0" xfId="1" applyFont="1" applyFill="1" applyAlignment="1">
      <alignment wrapText="1"/>
    </xf>
    <xf numFmtId="0" fontId="5" fillId="0" borderId="0" xfId="1" applyFont="1" applyAlignment="1">
      <alignment wrapText="1"/>
    </xf>
    <xf numFmtId="0" fontId="5" fillId="0" borderId="0" xfId="1" applyNumberFormat="1" applyFont="1" applyFill="1" applyAlignment="1" applyProtection="1">
      <alignment horizontal="right"/>
    </xf>
    <xf numFmtId="0" fontId="6" fillId="0" borderId="2" xfId="1" applyNumberFormat="1" applyFont="1" applyFill="1" applyBorder="1" applyAlignment="1" applyProtection="1">
      <alignment horizontal="center" vertical="center" wrapText="1"/>
    </xf>
    <xf numFmtId="0" fontId="5" fillId="0" borderId="3" xfId="1" applyFont="1" applyFill="1" applyBorder="1" applyAlignment="1">
      <alignment horizontal="left" vertical="center"/>
    </xf>
    <xf numFmtId="0" fontId="5" fillId="0" borderId="3" xfId="1" applyFont="1" applyBorder="1" applyAlignment="1">
      <alignment horizontal="left" vertical="center"/>
    </xf>
    <xf numFmtId="4" fontId="5" fillId="0" borderId="4" xfId="1" applyNumberFormat="1" applyFont="1" applyFill="1" applyBorder="1" applyAlignment="1">
      <alignment horizontal="left" vertical="center" wrapText="1"/>
    </xf>
    <xf numFmtId="0" fontId="5" fillId="0" borderId="1" xfId="1" applyFont="1" applyBorder="1" applyAlignment="1">
      <alignment horizontal="center" vertical="center"/>
    </xf>
    <xf numFmtId="4" fontId="5" fillId="0" borderId="1" xfId="1" applyNumberFormat="1" applyFont="1" applyFill="1" applyBorder="1" applyAlignment="1">
      <alignment horizontal="left" vertical="center" wrapText="1"/>
    </xf>
    <xf numFmtId="0" fontId="4" fillId="0" borderId="0" xfId="1" applyFont="1" applyFill="1"/>
    <xf numFmtId="4" fontId="5" fillId="0" borderId="1" xfId="1" applyNumberFormat="1" applyFont="1" applyFill="1" applyBorder="1" applyAlignment="1">
      <alignment horizontal="center" vertical="center"/>
    </xf>
    <xf numFmtId="0" fontId="2" fillId="0" borderId="5" xfId="1" applyBorder="1" applyAlignment="1">
      <alignment wrapText="1"/>
    </xf>
    <xf numFmtId="0" fontId="2" fillId="0" borderId="0" xfId="1" applyAlignment="1">
      <alignment wrapText="1"/>
    </xf>
    <xf numFmtId="0" fontId="2" fillId="0" borderId="0" xfId="1"/>
    <xf numFmtId="0" fontId="3" fillId="0" borderId="0" xfId="2" applyNumberFormat="1" applyFont="1" applyFill="1" applyAlignment="1" applyProtection="1">
      <alignment horizontal="left" vertical="center"/>
    </xf>
    <xf numFmtId="0" fontId="2" fillId="0" borderId="0" xfId="2"/>
    <xf numFmtId="0" fontId="7" fillId="0" borderId="0" xfId="2" applyFont="1" applyAlignment="1">
      <alignment horizontal="centerContinuous"/>
    </xf>
    <xf numFmtId="0" fontId="7" fillId="0" borderId="0" xfId="2" applyFont="1" applyFill="1" applyAlignment="1">
      <alignment horizontal="centerContinuous"/>
    </xf>
    <xf numFmtId="0" fontId="5" fillId="0" borderId="0" xfId="2" applyFont="1" applyFill="1"/>
    <xf numFmtId="0" fontId="5" fillId="0" borderId="0" xfId="2" applyFont="1"/>
    <xf numFmtId="0" fontId="5" fillId="0" borderId="0" xfId="2" applyNumberFormat="1" applyFont="1" applyFill="1" applyAlignment="1" applyProtection="1">
      <alignment horizontal="right"/>
    </xf>
    <xf numFmtId="0" fontId="6" fillId="0" borderId="2" xfId="2" applyNumberFormat="1" applyFont="1" applyFill="1" applyBorder="1" applyAlignment="1" applyProtection="1">
      <alignment horizontal="center" vertical="center"/>
    </xf>
    <xf numFmtId="0" fontId="2" fillId="0" borderId="0" xfId="2" applyFill="1"/>
    <xf numFmtId="0" fontId="8" fillId="0" borderId="0" xfId="2" applyFont="1" applyAlignment="1">
      <alignment horizontal="right" vertical="center"/>
    </xf>
    <xf numFmtId="0" fontId="7" fillId="0" borderId="0" xfId="2" applyNumberFormat="1" applyFont="1" applyFill="1" applyAlignment="1" applyProtection="1">
      <alignment horizontal="centerContinuous"/>
    </xf>
    <xf numFmtId="0" fontId="5" fillId="0" borderId="0" xfId="2" applyFont="1" applyAlignment="1">
      <alignment horizontal="right" vertical="center"/>
    </xf>
    <xf numFmtId="0" fontId="4" fillId="0" borderId="0" xfId="2" applyFont="1"/>
    <xf numFmtId="0" fontId="6" fillId="0" borderId="1" xfId="2" applyNumberFormat="1" applyFont="1" applyFill="1" applyBorder="1" applyAlignment="1" applyProtection="1">
      <alignment horizontal="center" vertical="center"/>
    </xf>
    <xf numFmtId="0" fontId="4" fillId="0" borderId="0" xfId="2" applyFont="1" applyFill="1"/>
    <xf numFmtId="0" fontId="8" fillId="0" borderId="0" xfId="2" applyFont="1" applyAlignment="1">
      <alignment horizontal="center" vertical="center"/>
    </xf>
    <xf numFmtId="0" fontId="5" fillId="0" borderId="0" xfId="2" applyFont="1" applyAlignment="1">
      <alignment horizontal="right"/>
    </xf>
    <xf numFmtId="0" fontId="8" fillId="0" borderId="0" xfId="2" applyFont="1" applyAlignment="1">
      <alignment horizontal="right"/>
    </xf>
    <xf numFmtId="0" fontId="6" fillId="0" borderId="0" xfId="2" applyFont="1" applyFill="1" applyAlignment="1">
      <alignment horizontal="centerContinuous"/>
    </xf>
    <xf numFmtId="0" fontId="6" fillId="0" borderId="0" xfId="2" applyFont="1" applyAlignment="1">
      <alignment horizontal="centerContinuous"/>
    </xf>
    <xf numFmtId="0" fontId="6" fillId="0" borderId="0" xfId="2" applyFont="1" applyAlignment="1">
      <alignment horizontal="right"/>
    </xf>
    <xf numFmtId="0" fontId="4" fillId="0" borderId="0" xfId="2" applyFont="1" applyFill="1" applyAlignment="1">
      <alignment horizontal="right" vertical="center"/>
    </xf>
    <xf numFmtId="0" fontId="4" fillId="0" borderId="0" xfId="2" applyFont="1" applyFill="1" applyAlignment="1">
      <alignment vertical="center"/>
    </xf>
    <xf numFmtId="0" fontId="9" fillId="0" borderId="0" xfId="2" applyFont="1" applyFill="1" applyAlignment="1">
      <alignment horizontal="centerContinuous" vertical="center"/>
    </xf>
    <xf numFmtId="0" fontId="4" fillId="0" borderId="0" xfId="2" applyFont="1" applyFill="1" applyAlignment="1">
      <alignment horizontal="centerContinuous" vertical="center"/>
    </xf>
    <xf numFmtId="0" fontId="5" fillId="0" borderId="0" xfId="2" applyFont="1" applyFill="1" applyAlignment="1">
      <alignment horizontal="center" vertical="center"/>
    </xf>
    <xf numFmtId="0" fontId="5" fillId="0" borderId="0" xfId="2" applyFont="1" applyFill="1" applyAlignment="1">
      <alignment vertical="center"/>
    </xf>
    <xf numFmtId="0" fontId="6" fillId="0" borderId="2" xfId="2" applyNumberFormat="1" applyFont="1" applyFill="1" applyBorder="1" applyAlignment="1" applyProtection="1">
      <alignment horizontal="centerContinuous" vertical="center" wrapText="1"/>
    </xf>
    <xf numFmtId="0" fontId="5" fillId="0" borderId="6" xfId="2" applyFont="1" applyBorder="1" applyAlignment="1">
      <alignment vertical="center" wrapText="1"/>
    </xf>
    <xf numFmtId="0" fontId="5" fillId="0" borderId="4" xfId="2" applyFont="1" applyBorder="1" applyAlignment="1">
      <alignment vertical="center" wrapText="1"/>
    </xf>
    <xf numFmtId="0" fontId="10" fillId="0" borderId="0" xfId="2" applyNumberFormat="1" applyFont="1" applyFill="1" applyAlignment="1" applyProtection="1">
      <alignment horizontal="centerContinuous"/>
    </xf>
    <xf numFmtId="0" fontId="6" fillId="0" borderId="7" xfId="2" applyFont="1" applyBorder="1" applyAlignment="1">
      <alignment horizontal="center" vertical="center" wrapText="1"/>
    </xf>
    <xf numFmtId="0" fontId="6" fillId="0" borderId="7" xfId="2" applyFont="1" applyFill="1" applyBorder="1" applyAlignment="1">
      <alignment horizontal="center" vertical="center" wrapText="1"/>
    </xf>
    <xf numFmtId="0" fontId="6" fillId="0" borderId="8" xfId="2" applyFont="1" applyBorder="1" applyAlignment="1">
      <alignment horizontal="center" vertical="center" wrapText="1"/>
    </xf>
    <xf numFmtId="0" fontId="2" fillId="0" borderId="0" xfId="2" applyAlignment="1">
      <alignment horizontal="centerContinuous"/>
    </xf>
    <xf numFmtId="0" fontId="10" fillId="0" borderId="0" xfId="2" applyFont="1" applyFill="1" applyAlignment="1">
      <alignment horizontal="centerContinuous"/>
    </xf>
    <xf numFmtId="0" fontId="2" fillId="0" borderId="0" xfId="2" applyFill="1" applyAlignment="1">
      <alignment horizontal="centerContinuous"/>
    </xf>
    <xf numFmtId="0" fontId="6" fillId="0" borderId="1" xfId="2" applyNumberFormat="1" applyFont="1" applyFill="1" applyBorder="1" applyAlignment="1" applyProtection="1">
      <alignment horizontal="center" vertical="center" wrapText="1"/>
    </xf>
    <xf numFmtId="0" fontId="11" fillId="0" borderId="0" xfId="2" applyFont="1" applyFill="1"/>
    <xf numFmtId="0" fontId="2" fillId="0" borderId="0" xfId="2" applyAlignment="1">
      <alignment vertical="center"/>
    </xf>
    <xf numFmtId="0" fontId="8" fillId="0" borderId="0" xfId="2" applyFont="1" applyFill="1" applyAlignment="1">
      <alignment horizontal="right" vertical="center"/>
    </xf>
    <xf numFmtId="0" fontId="10" fillId="0" borderId="0" xfId="2" applyNumberFormat="1" applyFont="1" applyFill="1" applyAlignment="1" applyProtection="1">
      <alignment horizontal="centerContinuous" vertical="center"/>
    </xf>
    <xf numFmtId="0" fontId="3" fillId="0" borderId="0" xfId="2" applyNumberFormat="1" applyFont="1" applyFill="1" applyAlignment="1" applyProtection="1">
      <alignment horizontal="centerContinuous" vertical="center"/>
    </xf>
    <xf numFmtId="0" fontId="6" fillId="0" borderId="0" xfId="2" applyNumberFormat="1" applyFont="1" applyFill="1" applyAlignment="1" applyProtection="1">
      <alignment horizontal="centerContinuous" vertical="center"/>
    </xf>
    <xf numFmtId="0" fontId="5" fillId="0" borderId="9" xfId="2" applyNumberFormat="1" applyFont="1" applyFill="1" applyBorder="1" applyAlignment="1" applyProtection="1">
      <alignment horizontal="right" vertical="center"/>
    </xf>
    <xf numFmtId="0" fontId="2" fillId="0" borderId="0" xfId="2" applyFont="1" applyAlignment="1">
      <alignment vertical="center"/>
    </xf>
    <xf numFmtId="0" fontId="2" fillId="0" borderId="0" xfId="2" applyFont="1"/>
    <xf numFmtId="176" fontId="5" fillId="0" borderId="7" xfId="1" applyNumberFormat="1" applyFont="1" applyFill="1" applyBorder="1" applyAlignment="1">
      <alignment horizontal="right" vertical="center" wrapText="1"/>
    </xf>
    <xf numFmtId="176" fontId="5" fillId="0" borderId="8" xfId="1" applyNumberFormat="1" applyFont="1" applyFill="1" applyBorder="1" applyAlignment="1" applyProtection="1">
      <alignment horizontal="right" vertical="center" wrapText="1"/>
    </xf>
    <xf numFmtId="176" fontId="5" fillId="0" borderId="1" xfId="1" applyNumberFormat="1" applyFont="1" applyFill="1" applyBorder="1" applyAlignment="1" applyProtection="1">
      <alignment horizontal="right" vertical="center" wrapText="1"/>
    </xf>
    <xf numFmtId="176" fontId="5" fillId="0" borderId="2" xfId="1" applyNumberFormat="1" applyFont="1" applyFill="1" applyBorder="1" applyAlignment="1" applyProtection="1">
      <alignment horizontal="right" vertical="center" wrapText="1"/>
    </xf>
    <xf numFmtId="176" fontId="5" fillId="0" borderId="1" xfId="1" applyNumberFormat="1" applyFont="1" applyBorder="1" applyAlignment="1">
      <alignment horizontal="center" vertical="center"/>
    </xf>
    <xf numFmtId="176" fontId="5" fillId="0" borderId="2" xfId="1" applyNumberFormat="1" applyFont="1" applyBorder="1" applyAlignment="1">
      <alignment horizontal="right" vertical="center"/>
    </xf>
    <xf numFmtId="176" fontId="5" fillId="0" borderId="1" xfId="1" applyNumberFormat="1" applyFont="1" applyBorder="1" applyAlignment="1">
      <alignment horizontal="right" vertical="center" wrapText="1"/>
    </xf>
    <xf numFmtId="176" fontId="5" fillId="0" borderId="1" xfId="1" applyNumberFormat="1" applyFont="1" applyFill="1" applyBorder="1" applyAlignment="1">
      <alignment horizontal="right" vertical="center" wrapText="1"/>
    </xf>
    <xf numFmtId="176" fontId="5" fillId="0" borderId="1" xfId="1" applyNumberFormat="1" applyFont="1" applyBorder="1" applyAlignment="1">
      <alignment horizontal="right" vertical="center"/>
    </xf>
    <xf numFmtId="176" fontId="5" fillId="0" borderId="1" xfId="1" applyNumberFormat="1" applyFont="1" applyFill="1" applyBorder="1" applyAlignment="1">
      <alignment horizontal="right" vertical="center"/>
    </xf>
    <xf numFmtId="176" fontId="5" fillId="0" borderId="1" xfId="2" applyNumberFormat="1" applyFont="1" applyFill="1" applyBorder="1" applyAlignment="1" applyProtection="1">
      <alignment horizontal="right" vertical="center" wrapText="1"/>
    </xf>
    <xf numFmtId="43" fontId="5" fillId="0" borderId="1" xfId="3" applyFont="1" applyFill="1" applyBorder="1" applyAlignment="1" applyProtection="1">
      <alignment horizontal="center" vertical="center" wrapText="1"/>
    </xf>
    <xf numFmtId="43" fontId="5" fillId="0" borderId="1" xfId="3" applyFont="1" applyFill="1" applyBorder="1" applyAlignment="1" applyProtection="1">
      <alignment horizontal="right" vertical="center" wrapText="1"/>
    </xf>
    <xf numFmtId="0" fontId="5" fillId="0" borderId="1" xfId="0" applyNumberFormat="1" applyFont="1" applyFill="1" applyBorder="1" applyAlignment="1" applyProtection="1">
      <alignment horizontal="center" vertical="center"/>
    </xf>
    <xf numFmtId="4" fontId="5" fillId="0" borderId="2" xfId="1" applyNumberFormat="1" applyFont="1" applyBorder="1" applyAlignment="1">
      <alignment horizontal="left" vertical="center"/>
    </xf>
    <xf numFmtId="4" fontId="5" fillId="0" borderId="1" xfId="1" applyNumberFormat="1" applyFont="1" applyBorder="1" applyAlignment="1">
      <alignment horizontal="left" vertical="center"/>
    </xf>
    <xf numFmtId="0" fontId="5" fillId="0" borderId="2" xfId="1" applyFont="1" applyBorder="1" applyAlignment="1">
      <alignment horizontal="left" vertical="center"/>
    </xf>
    <xf numFmtId="0" fontId="5" fillId="0" borderId="1" xfId="1" applyFont="1" applyBorder="1" applyAlignment="1">
      <alignment horizontal="left" vertical="center"/>
    </xf>
    <xf numFmtId="0" fontId="14" fillId="0" borderId="0" xfId="2" applyFont="1" applyFill="1" applyAlignment="1">
      <alignment horizontal="centerContinuous"/>
    </xf>
    <xf numFmtId="0" fontId="14" fillId="0" borderId="0" xfId="1" applyNumberFormat="1" applyFont="1" applyFill="1" applyAlignment="1" applyProtection="1">
      <alignment horizontal="centerContinuous"/>
    </xf>
    <xf numFmtId="0" fontId="14" fillId="0" borderId="0" xfId="2" applyNumberFormat="1" applyFont="1" applyFill="1" applyAlignment="1" applyProtection="1">
      <alignment horizontal="centerContinuous"/>
    </xf>
    <xf numFmtId="0" fontId="14" fillId="0" borderId="0" xfId="2" applyNumberFormat="1" applyFont="1" applyFill="1" applyAlignment="1" applyProtection="1">
      <alignment horizontal="centerContinuous" vertical="center"/>
    </xf>
    <xf numFmtId="0" fontId="14" fillId="0" borderId="0" xfId="2" applyFont="1" applyFill="1" applyAlignment="1">
      <alignment horizontal="centerContinuous" vertical="center"/>
    </xf>
    <xf numFmtId="49" fontId="14" fillId="0" borderId="0" xfId="2" applyNumberFormat="1" applyFont="1" applyFill="1" applyAlignment="1" applyProtection="1">
      <alignment horizontal="centerContinuous"/>
    </xf>
    <xf numFmtId="0" fontId="16" fillId="0" borderId="0" xfId="0" applyFont="1" applyBorder="1" applyAlignment="1">
      <alignment horizontal="left" vertical="center" wrapText="1"/>
    </xf>
    <xf numFmtId="0" fontId="6" fillId="0" borderId="8" xfId="2" applyNumberFormat="1" applyFont="1" applyFill="1" applyBorder="1" applyAlignment="1" applyProtection="1">
      <alignment horizontal="center" vertical="center" wrapText="1"/>
    </xf>
    <xf numFmtId="0" fontId="6" fillId="0" borderId="7" xfId="2" applyNumberFormat="1" applyFont="1" applyFill="1" applyBorder="1" applyAlignment="1" applyProtection="1">
      <alignment horizontal="center" vertical="center"/>
    </xf>
    <xf numFmtId="0" fontId="6" fillId="0" borderId="7" xfId="2" applyNumberFormat="1" applyFont="1" applyFill="1" applyBorder="1" applyAlignment="1" applyProtection="1">
      <alignment horizontal="center" vertical="center" wrapText="1"/>
    </xf>
    <xf numFmtId="0" fontId="6" fillId="0" borderId="10" xfId="2" applyNumberFormat="1" applyFont="1" applyFill="1" applyBorder="1" applyAlignment="1" applyProtection="1">
      <alignment horizontal="center" vertical="center"/>
    </xf>
    <xf numFmtId="0" fontId="6" fillId="0" borderId="11" xfId="2" applyNumberFormat="1" applyFont="1" applyFill="1" applyBorder="1" applyAlignment="1" applyProtection="1">
      <alignment horizontal="center" vertical="center" wrapText="1"/>
    </xf>
    <xf numFmtId="43" fontId="5" fillId="0" borderId="1" xfId="3" applyFont="1" applyBorder="1" applyAlignment="1">
      <alignment horizontal="center" vertical="center" wrapText="1"/>
    </xf>
    <xf numFmtId="0" fontId="2" fillId="0" borderId="1" xfId="2" applyFont="1" applyFill="1" applyBorder="1" applyAlignment="1">
      <alignment vertical="center"/>
    </xf>
    <xf numFmtId="0" fontId="2" fillId="0" borderId="1" xfId="2" applyFill="1" applyBorder="1" applyAlignment="1">
      <alignment vertical="center"/>
    </xf>
    <xf numFmtId="0" fontId="2" fillId="0" borderId="1" xfId="2" applyBorder="1" applyAlignment="1">
      <alignment vertical="center"/>
    </xf>
    <xf numFmtId="176" fontId="6" fillId="0" borderId="1" xfId="2" applyNumberFormat="1" applyFont="1" applyFill="1" applyBorder="1" applyAlignment="1" applyProtection="1">
      <alignment horizontal="center" vertical="center" wrapText="1"/>
    </xf>
    <xf numFmtId="176" fontId="5" fillId="0" borderId="1" xfId="2" applyNumberFormat="1" applyFont="1" applyFill="1" applyBorder="1" applyAlignment="1" applyProtection="1">
      <alignment horizontal="center" vertical="center" wrapText="1"/>
    </xf>
    <xf numFmtId="178" fontId="5" fillId="0" borderId="1" xfId="3" applyNumberFormat="1" applyFont="1" applyFill="1" applyBorder="1" applyAlignment="1" applyProtection="1">
      <alignment horizontal="center" vertical="center" wrapText="1"/>
    </xf>
    <xf numFmtId="178" fontId="5" fillId="0" borderId="1" xfId="3" applyNumberFormat="1" applyFont="1" applyFill="1" applyBorder="1" applyAlignment="1" applyProtection="1">
      <alignment horizontal="right" vertical="center" wrapText="1"/>
    </xf>
    <xf numFmtId="178" fontId="2" fillId="0" borderId="1" xfId="2" applyNumberFormat="1" applyFont="1" applyFill="1" applyBorder="1" applyAlignment="1">
      <alignment vertical="center"/>
    </xf>
    <xf numFmtId="178" fontId="2" fillId="0" borderId="1" xfId="2" applyNumberFormat="1" applyFill="1" applyBorder="1" applyAlignment="1">
      <alignment vertical="center"/>
    </xf>
    <xf numFmtId="178" fontId="2" fillId="0" borderId="1" xfId="2" applyNumberFormat="1" applyBorder="1" applyAlignment="1">
      <alignment vertical="center"/>
    </xf>
    <xf numFmtId="0" fontId="20" fillId="0" borderId="1" xfId="0" applyFont="1" applyBorder="1"/>
    <xf numFmtId="0" fontId="19" fillId="0" borderId="1" xfId="0" applyFont="1" applyBorder="1" applyAlignment="1">
      <alignment horizontal="center" vertical="center"/>
    </xf>
    <xf numFmtId="0" fontId="19" fillId="0" borderId="1" xfId="0" applyFont="1" applyBorder="1" applyAlignment="1">
      <alignment horizontal="left" vertical="center"/>
    </xf>
    <xf numFmtId="0" fontId="5" fillId="0" borderId="1" xfId="2" applyFont="1" applyBorder="1" applyAlignment="1">
      <alignment vertical="center"/>
    </xf>
    <xf numFmtId="0" fontId="5" fillId="0" borderId="1" xfId="1" applyFont="1" applyFill="1" applyBorder="1" applyAlignment="1">
      <alignment horizontal="center" vertical="center"/>
    </xf>
    <xf numFmtId="0" fontId="5" fillId="0" borderId="1" xfId="1" applyFont="1" applyFill="1" applyBorder="1" applyAlignment="1">
      <alignment horizontal="left" vertical="center" indent="2"/>
    </xf>
    <xf numFmtId="0" fontId="19" fillId="0" borderId="1" xfId="0" applyFont="1" applyBorder="1" applyAlignment="1">
      <alignment vertical="center"/>
    </xf>
    <xf numFmtId="176" fontId="5" fillId="0" borderId="1" xfId="1" applyNumberFormat="1" applyFont="1" applyBorder="1" applyAlignment="1">
      <alignment vertical="center"/>
    </xf>
    <xf numFmtId="177" fontId="19" fillId="0" borderId="1" xfId="0" applyNumberFormat="1" applyFont="1" applyBorder="1" applyAlignment="1">
      <alignment horizontal="right" vertical="center"/>
    </xf>
    <xf numFmtId="0" fontId="20" fillId="0" borderId="1" xfId="0" applyFont="1" applyBorder="1" applyAlignment="1">
      <alignment vertical="center"/>
    </xf>
    <xf numFmtId="177" fontId="20" fillId="0" borderId="1" xfId="0" applyNumberFormat="1" applyFont="1" applyBorder="1" applyAlignment="1">
      <alignment horizontal="right" vertical="center"/>
    </xf>
    <xf numFmtId="0" fontId="19" fillId="0" borderId="1" xfId="0" applyFont="1" applyBorder="1" applyAlignment="1">
      <alignment horizontal="right" vertical="center"/>
    </xf>
    <xf numFmtId="178" fontId="20" fillId="0" borderId="1" xfId="0" applyNumberFormat="1" applyFont="1" applyBorder="1" applyAlignment="1">
      <alignment horizontal="right" vertical="center"/>
    </xf>
    <xf numFmtId="0" fontId="5" fillId="0" borderId="1" xfId="2" applyFont="1" applyFill="1" applyBorder="1" applyAlignment="1">
      <alignment vertical="center"/>
    </xf>
    <xf numFmtId="177" fontId="20" fillId="0" borderId="1" xfId="0" applyNumberFormat="1" applyFont="1" applyBorder="1" applyAlignment="1">
      <alignment horizontal="right"/>
    </xf>
    <xf numFmtId="0" fontId="6" fillId="0" borderId="1" xfId="1" applyNumberFormat="1" applyFont="1" applyFill="1" applyBorder="1" applyAlignment="1" applyProtection="1">
      <alignment horizontal="center" vertical="center" wrapText="1"/>
    </xf>
    <xf numFmtId="0" fontId="6" fillId="0" borderId="1" xfId="2" applyNumberFormat="1" applyFont="1" applyFill="1" applyBorder="1" applyAlignment="1" applyProtection="1">
      <alignment horizontal="center" vertical="center"/>
    </xf>
    <xf numFmtId="0" fontId="6" fillId="0" borderId="12" xfId="2" applyNumberFormat="1" applyFont="1" applyFill="1" applyBorder="1" applyAlignment="1" applyProtection="1">
      <alignment horizontal="center" vertical="center"/>
    </xf>
    <xf numFmtId="0" fontId="6" fillId="0" borderId="3" xfId="2" applyNumberFormat="1" applyFont="1" applyFill="1" applyBorder="1" applyAlignment="1" applyProtection="1">
      <alignment horizontal="center" vertical="center"/>
    </xf>
    <xf numFmtId="0" fontId="6" fillId="0" borderId="2" xfId="2" applyNumberFormat="1" applyFont="1" applyFill="1" applyBorder="1" applyAlignment="1" applyProtection="1">
      <alignment horizontal="center" vertical="center"/>
    </xf>
    <xf numFmtId="0" fontId="6" fillId="0" borderId="8" xfId="2" applyNumberFormat="1" applyFont="1" applyFill="1" applyBorder="1" applyAlignment="1" applyProtection="1">
      <alignment horizontal="center" vertical="center"/>
    </xf>
    <xf numFmtId="0" fontId="6" fillId="0" borderId="13" xfId="2" applyNumberFormat="1" applyFont="1" applyFill="1" applyBorder="1" applyAlignment="1" applyProtection="1">
      <alignment horizontal="center" vertical="center" wrapText="1"/>
    </xf>
    <xf numFmtId="0" fontId="6" fillId="0" borderId="8" xfId="2" applyNumberFormat="1" applyFont="1" applyFill="1" applyBorder="1" applyAlignment="1" applyProtection="1">
      <alignment horizontal="center" vertical="center" wrapText="1"/>
    </xf>
    <xf numFmtId="0" fontId="6" fillId="0" borderId="6" xfId="2" applyNumberFormat="1" applyFont="1" applyFill="1" applyBorder="1" applyAlignment="1" applyProtection="1">
      <alignment horizontal="center" vertical="center"/>
    </xf>
    <xf numFmtId="0" fontId="6" fillId="0" borderId="9" xfId="2" applyNumberFormat="1" applyFont="1" applyFill="1" applyBorder="1" applyAlignment="1" applyProtection="1">
      <alignment horizontal="center" vertical="center"/>
    </xf>
    <xf numFmtId="0" fontId="6" fillId="0" borderId="5" xfId="2" applyNumberFormat="1" applyFont="1" applyFill="1" applyBorder="1" applyAlignment="1" applyProtection="1">
      <alignment horizontal="center" vertical="center"/>
    </xf>
    <xf numFmtId="0" fontId="6" fillId="0" borderId="2" xfId="2" applyNumberFormat="1" applyFont="1" applyFill="1" applyBorder="1" applyAlignment="1" applyProtection="1">
      <alignment horizontal="center" vertical="center" wrapText="1"/>
    </xf>
    <xf numFmtId="0" fontId="6" fillId="0" borderId="13" xfId="2" applyNumberFormat="1" applyFont="1" applyFill="1" applyBorder="1" applyAlignment="1" applyProtection="1">
      <alignment horizontal="center" vertical="center"/>
    </xf>
    <xf numFmtId="0" fontId="6" fillId="0" borderId="4" xfId="2" applyNumberFormat="1" applyFont="1" applyFill="1" applyBorder="1" applyAlignment="1" applyProtection="1">
      <alignment horizontal="center" vertical="center" wrapText="1"/>
    </xf>
    <xf numFmtId="0" fontId="6" fillId="0" borderId="1" xfId="2" applyNumberFormat="1" applyFont="1" applyFill="1" applyBorder="1" applyAlignment="1" applyProtection="1">
      <alignment horizontal="center" vertical="center" wrapText="1"/>
    </xf>
    <xf numFmtId="0" fontId="18" fillId="0" borderId="0" xfId="0" applyFont="1" applyBorder="1" applyAlignment="1">
      <alignment horizontal="center" vertical="center" wrapText="1"/>
    </xf>
    <xf numFmtId="0" fontId="17" fillId="0" borderId="1" xfId="0" applyFont="1" applyFill="1" applyBorder="1" applyAlignment="1">
      <alignment horizontal="center" vertical="center" wrapText="1"/>
    </xf>
  </cellXfs>
  <cellStyles count="4">
    <cellStyle name="常规" xfId="0" builtinId="0"/>
    <cellStyle name="常规 3" xfId="1"/>
    <cellStyle name="常规 4" xfId="2"/>
    <cellStyle name="千位分隔" xfId="3"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24"/>
  <sheetViews>
    <sheetView showGridLines="0" showZeros="0" tabSelected="1" workbookViewId="0">
      <pane ySplit="6" topLeftCell="A7" activePane="bottomLeft" state="frozen"/>
      <selection activeCell="H8" sqref="H8"/>
      <selection pane="bottomLeft" activeCell="I16" sqref="I16"/>
    </sheetView>
  </sheetViews>
  <sheetFormatPr defaultColWidth="6.875" defaultRowHeight="20.100000000000001" customHeight="1"/>
  <cols>
    <col min="1" max="1" width="22.875" style="18" customWidth="1"/>
    <col min="2" max="2" width="19" style="18" customWidth="1"/>
    <col min="3" max="3" width="26.5" style="18" customWidth="1"/>
    <col min="4" max="4" width="19" style="18" customWidth="1"/>
    <col min="5" max="5" width="17.5" style="18" customWidth="1"/>
    <col min="6" max="6" width="17.125" style="18" customWidth="1"/>
    <col min="7" max="7" width="16.375" style="18" customWidth="1"/>
    <col min="8" max="16384" width="6.875" style="19"/>
  </cols>
  <sheetData>
    <row r="1" spans="1:13" s="3" customFormat="1" ht="20.100000000000001" customHeight="1">
      <c r="A1" s="1" t="s">
        <v>0</v>
      </c>
      <c r="B1" s="2"/>
      <c r="C1" s="2"/>
      <c r="D1" s="2"/>
      <c r="E1" s="2"/>
      <c r="F1" s="2"/>
      <c r="G1" s="2"/>
    </row>
    <row r="2" spans="1:13" s="3" customFormat="1" ht="39" customHeight="1">
      <c r="A2" s="86" t="s">
        <v>328</v>
      </c>
      <c r="B2" s="4"/>
      <c r="C2" s="4"/>
      <c r="D2" s="4"/>
      <c r="E2" s="4"/>
      <c r="F2" s="4"/>
      <c r="G2" s="4"/>
    </row>
    <row r="3" spans="1:13" s="3" customFormat="1" ht="20.100000000000001" customHeight="1">
      <c r="A3" s="5"/>
      <c r="B3" s="2"/>
      <c r="C3" s="2"/>
      <c r="D3" s="2"/>
      <c r="E3" s="2"/>
      <c r="F3" s="2"/>
      <c r="G3" s="2"/>
    </row>
    <row r="4" spans="1:13" s="3" customFormat="1" ht="30.75" customHeight="1">
      <c r="A4" s="6"/>
      <c r="B4" s="7"/>
      <c r="C4" s="7"/>
      <c r="D4" s="7"/>
      <c r="E4" s="7"/>
      <c r="F4" s="7"/>
      <c r="G4" s="8" t="s">
        <v>1</v>
      </c>
    </row>
    <row r="5" spans="1:13" s="3" customFormat="1" ht="20.100000000000001" customHeight="1">
      <c r="A5" s="123" t="s">
        <v>2</v>
      </c>
      <c r="B5" s="123"/>
      <c r="C5" s="123" t="s">
        <v>3</v>
      </c>
      <c r="D5" s="123"/>
      <c r="E5" s="123"/>
      <c r="F5" s="123"/>
      <c r="G5" s="123"/>
    </row>
    <row r="6" spans="1:13" s="3" customFormat="1" ht="45" customHeight="1">
      <c r="A6" s="9" t="s">
        <v>4</v>
      </c>
      <c r="B6" s="9" t="s">
        <v>5</v>
      </c>
      <c r="C6" s="9" t="s">
        <v>4</v>
      </c>
      <c r="D6" s="9" t="s">
        <v>6</v>
      </c>
      <c r="E6" s="9" t="s">
        <v>7</v>
      </c>
      <c r="F6" s="9" t="s">
        <v>8</v>
      </c>
      <c r="G6" s="9" t="s">
        <v>9</v>
      </c>
    </row>
    <row r="7" spans="1:13" s="3" customFormat="1" ht="20.100000000000001" customHeight="1">
      <c r="A7" s="83" t="s">
        <v>10</v>
      </c>
      <c r="B7" s="67">
        <f>SUM(B8:B10)</f>
        <v>2424.77</v>
      </c>
      <c r="C7" s="81" t="s">
        <v>11</v>
      </c>
      <c r="D7" s="72">
        <f>SUM(D8:D20)</f>
        <v>2756.1499999999996</v>
      </c>
      <c r="E7" s="72">
        <f>SUM(E8:E20)</f>
        <v>2708.8599999999997</v>
      </c>
      <c r="F7" s="72">
        <f>SUM(F8:F20)</f>
        <v>47.29</v>
      </c>
      <c r="G7" s="72">
        <f>SUM(G8:G20)</f>
        <v>0</v>
      </c>
    </row>
    <row r="8" spans="1:13" s="3" customFormat="1" ht="20.100000000000001" customHeight="1">
      <c r="A8" s="10" t="s">
        <v>12</v>
      </c>
      <c r="B8" s="68">
        <v>2424.77</v>
      </c>
      <c r="C8" s="48" t="s">
        <v>95</v>
      </c>
      <c r="D8" s="73">
        <f>SUM(E8:G8)</f>
        <v>977.12</v>
      </c>
      <c r="E8" s="73">
        <v>977.12</v>
      </c>
      <c r="F8" s="73"/>
      <c r="G8" s="73"/>
    </row>
    <row r="9" spans="1:13" s="3" customFormat="1" ht="20.100000000000001" customHeight="1">
      <c r="A9" s="10" t="s">
        <v>13</v>
      </c>
      <c r="B9" s="69"/>
      <c r="C9" s="49" t="s">
        <v>119</v>
      </c>
      <c r="D9" s="73">
        <f t="shared" ref="D9:D22" si="0">SUM(E9:G9)</f>
        <v>349.02</v>
      </c>
      <c r="E9" s="73">
        <v>349.02</v>
      </c>
      <c r="F9" s="73"/>
      <c r="G9" s="73"/>
    </row>
    <row r="10" spans="1:13" s="3" customFormat="1" ht="20.100000000000001" customHeight="1">
      <c r="A10" s="11" t="s">
        <v>14</v>
      </c>
      <c r="B10" s="70"/>
      <c r="C10" s="49" t="s">
        <v>136</v>
      </c>
      <c r="D10" s="73">
        <f t="shared" si="0"/>
        <v>125.75</v>
      </c>
      <c r="E10" s="73">
        <v>125.75</v>
      </c>
      <c r="F10" s="73"/>
      <c r="G10" s="73"/>
    </row>
    <row r="11" spans="1:13" s="3" customFormat="1" ht="20.100000000000001" customHeight="1">
      <c r="A11" s="84" t="s">
        <v>15</v>
      </c>
      <c r="B11" s="67">
        <f>SUM(B12:B14)</f>
        <v>331.38</v>
      </c>
      <c r="C11" s="49" t="s">
        <v>120</v>
      </c>
      <c r="D11" s="73">
        <f t="shared" si="0"/>
        <v>173.64</v>
      </c>
      <c r="E11" s="73">
        <v>173.64</v>
      </c>
      <c r="F11" s="73"/>
      <c r="G11" s="73"/>
    </row>
    <row r="12" spans="1:13" s="3" customFormat="1" ht="20.100000000000001" customHeight="1">
      <c r="A12" s="11" t="s">
        <v>12</v>
      </c>
      <c r="B12" s="68">
        <v>284.08999999999997</v>
      </c>
      <c r="C12" s="12" t="s">
        <v>137</v>
      </c>
      <c r="D12" s="73">
        <f t="shared" si="0"/>
        <v>5</v>
      </c>
      <c r="E12" s="73">
        <v>5</v>
      </c>
      <c r="F12" s="73"/>
      <c r="G12" s="73"/>
    </row>
    <row r="13" spans="1:13" s="3" customFormat="1" ht="20.100000000000001" customHeight="1">
      <c r="A13" s="11" t="s">
        <v>13</v>
      </c>
      <c r="B13" s="69">
        <v>47.29</v>
      </c>
      <c r="C13" s="12" t="s">
        <v>138</v>
      </c>
      <c r="D13" s="73">
        <f t="shared" si="0"/>
        <v>5</v>
      </c>
      <c r="E13" s="73">
        <v>5</v>
      </c>
      <c r="F13" s="73"/>
      <c r="G13" s="73"/>
    </row>
    <row r="14" spans="1:13" s="3" customFormat="1" ht="20.100000000000001" customHeight="1">
      <c r="A14" s="10" t="s">
        <v>14</v>
      </c>
      <c r="B14" s="70"/>
      <c r="C14" s="12" t="s">
        <v>139</v>
      </c>
      <c r="D14" s="73">
        <f t="shared" si="0"/>
        <v>150.82</v>
      </c>
      <c r="E14" s="73">
        <v>150.82</v>
      </c>
      <c r="F14" s="73"/>
      <c r="G14" s="73"/>
      <c r="M14" s="15"/>
    </row>
    <row r="15" spans="1:13" s="3" customFormat="1" ht="20.100000000000001" customHeight="1">
      <c r="A15" s="10"/>
      <c r="B15" s="70"/>
      <c r="C15" s="12" t="s">
        <v>140</v>
      </c>
      <c r="D15" s="73">
        <f t="shared" si="0"/>
        <v>180.69</v>
      </c>
      <c r="E15" s="73">
        <v>133.4</v>
      </c>
      <c r="F15" s="73">
        <v>47.29</v>
      </c>
      <c r="G15" s="73"/>
      <c r="M15" s="15"/>
    </row>
    <row r="16" spans="1:13" s="3" customFormat="1" ht="20.100000000000001" customHeight="1">
      <c r="A16" s="10"/>
      <c r="B16" s="70"/>
      <c r="C16" s="12" t="s">
        <v>141</v>
      </c>
      <c r="D16" s="73">
        <f t="shared" si="0"/>
        <v>550.9</v>
      </c>
      <c r="E16" s="73">
        <v>550.9</v>
      </c>
      <c r="F16" s="73"/>
      <c r="G16" s="73"/>
      <c r="M16" s="15"/>
    </row>
    <row r="17" spans="1:13" s="3" customFormat="1" ht="20.100000000000001" customHeight="1">
      <c r="A17" s="10"/>
      <c r="B17" s="70"/>
      <c r="C17" s="12" t="s">
        <v>142</v>
      </c>
      <c r="D17" s="73">
        <f t="shared" si="0"/>
        <v>140</v>
      </c>
      <c r="E17" s="73">
        <v>140</v>
      </c>
      <c r="F17" s="73"/>
      <c r="G17" s="73"/>
      <c r="M17" s="15"/>
    </row>
    <row r="18" spans="1:13" s="3" customFormat="1" ht="20.100000000000001" customHeight="1">
      <c r="A18" s="10"/>
      <c r="B18" s="70"/>
      <c r="C18" s="12" t="s">
        <v>143</v>
      </c>
      <c r="D18" s="73">
        <f t="shared" si="0"/>
        <v>18.510000000000002</v>
      </c>
      <c r="E18" s="73">
        <v>18.510000000000002</v>
      </c>
      <c r="F18" s="73"/>
      <c r="G18" s="73"/>
      <c r="M18" s="15"/>
    </row>
    <row r="19" spans="1:13" s="3" customFormat="1" ht="20.100000000000001" customHeight="1">
      <c r="A19" s="10"/>
      <c r="B19" s="70"/>
      <c r="C19" s="12" t="s">
        <v>144</v>
      </c>
      <c r="D19" s="73">
        <f t="shared" si="0"/>
        <v>20</v>
      </c>
      <c r="E19" s="73">
        <v>20</v>
      </c>
      <c r="F19" s="73"/>
      <c r="G19" s="73"/>
      <c r="M19" s="15"/>
    </row>
    <row r="20" spans="1:13" s="3" customFormat="1" ht="20.100000000000001" customHeight="1">
      <c r="A20" s="13"/>
      <c r="B20" s="71"/>
      <c r="C20" s="14" t="s">
        <v>145</v>
      </c>
      <c r="D20" s="73">
        <f t="shared" si="0"/>
        <v>59.7</v>
      </c>
      <c r="E20" s="74">
        <v>59.7</v>
      </c>
      <c r="F20" s="74"/>
      <c r="G20" s="74"/>
    </row>
    <row r="21" spans="1:13" s="3" customFormat="1" ht="20.100000000000001" customHeight="1">
      <c r="A21" s="13"/>
      <c r="B21" s="71"/>
      <c r="C21" s="82" t="s">
        <v>16</v>
      </c>
      <c r="D21" s="73">
        <f t="shared" si="0"/>
        <v>0</v>
      </c>
      <c r="E21" s="75">
        <f>B8+B12-E7</f>
        <v>0</v>
      </c>
      <c r="F21" s="75">
        <f>B9+B13-F7</f>
        <v>0</v>
      </c>
      <c r="G21" s="75">
        <f>B10+B14-G7</f>
        <v>0</v>
      </c>
    </row>
    <row r="22" spans="1:13" s="3" customFormat="1" ht="20.100000000000001" hidden="1" customHeight="1">
      <c r="A22" s="13"/>
      <c r="B22" s="71"/>
      <c r="C22" s="82"/>
      <c r="D22" s="73">
        <f t="shared" si="0"/>
        <v>0</v>
      </c>
      <c r="E22" s="75"/>
      <c r="F22" s="75"/>
      <c r="G22" s="76"/>
    </row>
    <row r="23" spans="1:13" s="3" customFormat="1" ht="20.100000000000001" customHeight="1">
      <c r="A23" s="13" t="s">
        <v>132</v>
      </c>
      <c r="B23" s="76">
        <f>B7+B11</f>
        <v>2756.15</v>
      </c>
      <c r="C23" s="16" t="s">
        <v>133</v>
      </c>
      <c r="D23" s="115">
        <f>SUM(D7+D21)</f>
        <v>2756.1499999999996</v>
      </c>
      <c r="E23" s="75">
        <f>SUM(E7+E21)</f>
        <v>2708.8599999999997</v>
      </c>
      <c r="F23" s="75">
        <f>SUM(F7+F21)</f>
        <v>47.29</v>
      </c>
      <c r="G23" s="75">
        <f>SUM(G7+G21)</f>
        <v>0</v>
      </c>
    </row>
    <row r="24" spans="1:13" ht="20.100000000000001" customHeight="1">
      <c r="A24" s="17"/>
      <c r="B24" s="17"/>
      <c r="C24" s="17"/>
      <c r="D24" s="17"/>
      <c r="E24" s="17"/>
      <c r="F24" s="17"/>
    </row>
  </sheetData>
  <mergeCells count="2">
    <mergeCell ref="A5:B5"/>
    <mergeCell ref="C5:G5"/>
  </mergeCells>
  <phoneticPr fontId="1" type="noConversion"/>
  <dataValidations count="1">
    <dataValidation showInputMessage="1" showErrorMessage="1" prompt="若无数据则为空,不输&quot;0&quot;" sqref="B7:B23 D7:G23"/>
  </dataValidations>
  <printOptions horizontalCentered="1"/>
  <pageMargins left="0" right="0" top="0.59" bottom="0" header="0.64" footer="0.49999999249075339"/>
  <pageSetup paperSize="9"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0"/>
  <sheetViews>
    <sheetView showGridLines="0" showZeros="0" workbookViewId="0">
      <pane xSplit="2" ySplit="6" topLeftCell="C7" activePane="bottomRight" state="frozen"/>
      <selection activeCell="H8" sqref="H8"/>
      <selection pane="topRight" activeCell="H8" sqref="H8"/>
      <selection pane="bottomLeft" activeCell="H8" sqref="H8"/>
      <selection pane="bottomRight" activeCell="A2" sqref="A2"/>
    </sheetView>
  </sheetViews>
  <sheetFormatPr defaultColWidth="6.875" defaultRowHeight="12.75" customHeight="1"/>
  <cols>
    <col min="1" max="1" width="14.75" style="21" customWidth="1"/>
    <col min="2" max="2" width="47.125" style="21" bestFit="1" customWidth="1"/>
    <col min="3" max="3" width="15.125" style="21" customWidth="1"/>
    <col min="4" max="4" width="12.125" style="21" customWidth="1"/>
    <col min="5" max="5" width="14.25" style="21" customWidth="1"/>
    <col min="6" max="6" width="13.625" style="21" customWidth="1"/>
    <col min="7" max="16384" width="6.875" style="21"/>
  </cols>
  <sheetData>
    <row r="1" spans="1:6" ht="20.100000000000001" customHeight="1">
      <c r="A1" s="20" t="s">
        <v>17</v>
      </c>
    </row>
    <row r="2" spans="1:6" ht="42" customHeight="1">
      <c r="A2" s="90" t="s">
        <v>329</v>
      </c>
      <c r="B2" s="22"/>
      <c r="C2" s="22"/>
      <c r="D2" s="22"/>
      <c r="E2" s="22"/>
      <c r="F2" s="22"/>
    </row>
    <row r="3" spans="1:6" ht="20.100000000000001" customHeight="1">
      <c r="A3" s="23"/>
      <c r="B3" s="22"/>
      <c r="C3" s="22"/>
      <c r="D3" s="22"/>
      <c r="E3" s="22"/>
      <c r="F3" s="22"/>
    </row>
    <row r="4" spans="1:6" ht="30.75" customHeight="1">
      <c r="A4" s="24"/>
      <c r="B4" s="25"/>
      <c r="C4" s="25"/>
      <c r="D4" s="25"/>
      <c r="E4" s="25"/>
      <c r="F4" s="26" t="s">
        <v>1</v>
      </c>
    </row>
    <row r="5" spans="1:6" s="32" customFormat="1" ht="20.25" customHeight="1">
      <c r="A5" s="124" t="s">
        <v>18</v>
      </c>
      <c r="B5" s="124"/>
      <c r="C5" s="125" t="s">
        <v>19</v>
      </c>
      <c r="D5" s="124" t="s">
        <v>122</v>
      </c>
      <c r="E5" s="124"/>
      <c r="F5" s="124"/>
    </row>
    <row r="6" spans="1:6" s="32" customFormat="1" ht="20.25" customHeight="1">
      <c r="A6" s="27" t="s">
        <v>20</v>
      </c>
      <c r="B6" s="27" t="s">
        <v>21</v>
      </c>
      <c r="C6" s="124"/>
      <c r="D6" s="27" t="s">
        <v>22</v>
      </c>
      <c r="E6" s="27" t="s">
        <v>23</v>
      </c>
      <c r="F6" s="27" t="s">
        <v>24</v>
      </c>
    </row>
    <row r="7" spans="1:6" s="32" customFormat="1" ht="20.25" customHeight="1">
      <c r="A7" s="114"/>
      <c r="B7" s="109" t="s">
        <v>320</v>
      </c>
      <c r="C7" s="116">
        <v>2425.61</v>
      </c>
      <c r="D7" s="116">
        <v>2708.86</v>
      </c>
      <c r="E7" s="116">
        <v>1871.95</v>
      </c>
      <c r="F7" s="116">
        <v>836.91</v>
      </c>
    </row>
    <row r="8" spans="1:6" s="32" customFormat="1" ht="20.25" customHeight="1">
      <c r="A8" s="114" t="s">
        <v>94</v>
      </c>
      <c r="B8" s="114" t="s">
        <v>95</v>
      </c>
      <c r="C8" s="116">
        <v>1107.96</v>
      </c>
      <c r="D8" s="116">
        <v>977.11</v>
      </c>
      <c r="E8" s="116">
        <v>799.18</v>
      </c>
      <c r="F8" s="116">
        <v>177.93</v>
      </c>
    </row>
    <row r="9" spans="1:6" s="32" customFormat="1" ht="20.25" customHeight="1">
      <c r="A9" s="114" t="s">
        <v>96</v>
      </c>
      <c r="B9" s="114" t="s">
        <v>97</v>
      </c>
      <c r="C9" s="116"/>
      <c r="D9" s="116">
        <v>18</v>
      </c>
      <c r="E9" s="116">
        <v>18</v>
      </c>
      <c r="F9" s="116"/>
    </row>
    <row r="10" spans="1:6" s="32" customFormat="1" ht="20.25" customHeight="1">
      <c r="A10" s="114" t="s">
        <v>98</v>
      </c>
      <c r="B10" s="114" t="s">
        <v>99</v>
      </c>
      <c r="C10" s="116"/>
      <c r="D10" s="116">
        <v>18</v>
      </c>
      <c r="E10" s="116">
        <v>18</v>
      </c>
      <c r="F10" s="116"/>
    </row>
    <row r="11" spans="1:6" s="32" customFormat="1" ht="20.25" customHeight="1">
      <c r="A11" s="114" t="s">
        <v>146</v>
      </c>
      <c r="B11" s="114" t="s">
        <v>147</v>
      </c>
      <c r="C11" s="116">
        <v>1038.6400000000001</v>
      </c>
      <c r="D11" s="116">
        <v>559.54</v>
      </c>
      <c r="E11" s="116">
        <v>386.61</v>
      </c>
      <c r="F11" s="116">
        <v>172.93</v>
      </c>
    </row>
    <row r="12" spans="1:6" s="32" customFormat="1" ht="20.25" customHeight="1">
      <c r="A12" s="114" t="s">
        <v>148</v>
      </c>
      <c r="B12" s="114" t="s">
        <v>99</v>
      </c>
      <c r="C12" s="116">
        <v>816.02</v>
      </c>
      <c r="D12" s="116">
        <v>348.15</v>
      </c>
      <c r="E12" s="116">
        <v>318.14999999999998</v>
      </c>
      <c r="F12" s="116">
        <v>30</v>
      </c>
    </row>
    <row r="13" spans="1:6" s="32" customFormat="1" ht="20.25" customHeight="1">
      <c r="A13" s="114" t="s">
        <v>149</v>
      </c>
      <c r="B13" s="114" t="s">
        <v>100</v>
      </c>
      <c r="C13" s="116">
        <v>222.62</v>
      </c>
      <c r="D13" s="116">
        <v>142.93</v>
      </c>
      <c r="E13" s="116"/>
      <c r="F13" s="116">
        <v>142.93</v>
      </c>
    </row>
    <row r="14" spans="1:6" s="32" customFormat="1" ht="20.25" customHeight="1">
      <c r="A14" s="114" t="s">
        <v>150</v>
      </c>
      <c r="B14" s="114" t="s">
        <v>151</v>
      </c>
      <c r="C14" s="116"/>
      <c r="D14" s="116">
        <v>68.459999999999994</v>
      </c>
      <c r="E14" s="116">
        <v>68.459999999999994</v>
      </c>
      <c r="F14" s="116"/>
    </row>
    <row r="15" spans="1:6" s="32" customFormat="1" ht="20.25" customHeight="1">
      <c r="A15" s="114" t="s">
        <v>152</v>
      </c>
      <c r="B15" s="114" t="s">
        <v>153</v>
      </c>
      <c r="C15" s="116">
        <v>69.319999999999993</v>
      </c>
      <c r="D15" s="116">
        <v>98.37</v>
      </c>
      <c r="E15" s="116">
        <v>98.37</v>
      </c>
      <c r="F15" s="116"/>
    </row>
    <row r="16" spans="1:6" s="32" customFormat="1" ht="20.25" customHeight="1">
      <c r="A16" s="114" t="s">
        <v>154</v>
      </c>
      <c r="B16" s="114" t="s">
        <v>99</v>
      </c>
      <c r="C16" s="116">
        <v>69.319999999999993</v>
      </c>
      <c r="D16" s="116">
        <v>98.37</v>
      </c>
      <c r="E16" s="116">
        <v>98.37</v>
      </c>
      <c r="F16" s="116"/>
    </row>
    <row r="17" spans="1:6" s="32" customFormat="1" ht="20.25" customHeight="1">
      <c r="A17" s="114" t="s">
        <v>155</v>
      </c>
      <c r="B17" s="114" t="s">
        <v>156</v>
      </c>
      <c r="C17" s="116"/>
      <c r="D17" s="116">
        <v>17.420000000000002</v>
      </c>
      <c r="E17" s="116">
        <v>17.420000000000002</v>
      </c>
      <c r="F17" s="116"/>
    </row>
    <row r="18" spans="1:6" s="32" customFormat="1" ht="20.25" customHeight="1">
      <c r="A18" s="114" t="s">
        <v>157</v>
      </c>
      <c r="B18" s="114" t="s">
        <v>99</v>
      </c>
      <c r="C18" s="116"/>
      <c r="D18" s="116">
        <v>17.420000000000002</v>
      </c>
      <c r="E18" s="116">
        <v>17.420000000000002</v>
      </c>
      <c r="F18" s="116"/>
    </row>
    <row r="19" spans="1:6" s="32" customFormat="1" ht="20.25" customHeight="1">
      <c r="A19" s="114" t="s">
        <v>158</v>
      </c>
      <c r="B19" s="114" t="s">
        <v>159</v>
      </c>
      <c r="C19" s="116"/>
      <c r="D19" s="116">
        <v>283.77</v>
      </c>
      <c r="E19" s="116">
        <v>278.77</v>
      </c>
      <c r="F19" s="116">
        <v>5</v>
      </c>
    </row>
    <row r="20" spans="1:6" s="32" customFormat="1" ht="20.25" customHeight="1">
      <c r="A20" s="114" t="s">
        <v>160</v>
      </c>
      <c r="B20" s="114" t="s">
        <v>99</v>
      </c>
      <c r="C20" s="116"/>
      <c r="D20" s="116">
        <v>278.77</v>
      </c>
      <c r="E20" s="116">
        <v>278.77</v>
      </c>
      <c r="F20" s="116"/>
    </row>
    <row r="21" spans="1:6" s="32" customFormat="1" ht="20.25" customHeight="1">
      <c r="A21" s="114" t="s">
        <v>161</v>
      </c>
      <c r="B21" s="114" t="s">
        <v>162</v>
      </c>
      <c r="C21" s="116"/>
      <c r="D21" s="116">
        <v>5</v>
      </c>
      <c r="E21" s="116"/>
      <c r="F21" s="116">
        <v>5</v>
      </c>
    </row>
    <row r="22" spans="1:6" s="32" customFormat="1" ht="20.25" customHeight="1">
      <c r="A22" s="114" t="s">
        <v>163</v>
      </c>
      <c r="B22" s="114" t="s">
        <v>164</v>
      </c>
      <c r="C22" s="116"/>
      <c r="D22" s="116">
        <v>5</v>
      </c>
      <c r="E22" s="116"/>
      <c r="F22" s="116">
        <v>5</v>
      </c>
    </row>
    <row r="23" spans="1:6" s="32" customFormat="1" ht="20.25" customHeight="1">
      <c r="A23" s="114" t="s">
        <v>165</v>
      </c>
      <c r="B23" s="114" t="s">
        <v>166</v>
      </c>
      <c r="C23" s="116"/>
      <c r="D23" s="116">
        <v>5</v>
      </c>
      <c r="E23" s="116"/>
      <c r="F23" s="116">
        <v>5</v>
      </c>
    </row>
    <row r="24" spans="1:6" s="32" customFormat="1" ht="20.25" customHeight="1">
      <c r="A24" s="114" t="s">
        <v>167</v>
      </c>
      <c r="B24" s="114" t="s">
        <v>168</v>
      </c>
      <c r="C24" s="116"/>
      <c r="D24" s="116">
        <v>5</v>
      </c>
      <c r="E24" s="116"/>
      <c r="F24" s="116">
        <v>5</v>
      </c>
    </row>
    <row r="25" spans="1:6" s="32" customFormat="1" ht="20.25" customHeight="1">
      <c r="A25" s="114" t="s">
        <v>169</v>
      </c>
      <c r="B25" s="114" t="s">
        <v>170</v>
      </c>
      <c r="C25" s="116">
        <v>5</v>
      </c>
      <c r="D25" s="116">
        <v>5</v>
      </c>
      <c r="E25" s="116"/>
      <c r="F25" s="116">
        <v>5</v>
      </c>
    </row>
    <row r="26" spans="1:6" s="32" customFormat="1" ht="20.25" customHeight="1">
      <c r="A26" s="114" t="s">
        <v>171</v>
      </c>
      <c r="B26" s="114" t="s">
        <v>172</v>
      </c>
      <c r="C26" s="116">
        <v>5</v>
      </c>
      <c r="D26" s="116">
        <v>5</v>
      </c>
      <c r="E26" s="116"/>
      <c r="F26" s="116">
        <v>5</v>
      </c>
    </row>
    <row r="27" spans="1:6" s="32" customFormat="1" ht="20.25" customHeight="1">
      <c r="A27" s="114" t="s">
        <v>173</v>
      </c>
      <c r="B27" s="114" t="s">
        <v>174</v>
      </c>
      <c r="C27" s="116">
        <v>5</v>
      </c>
      <c r="D27" s="116">
        <v>5</v>
      </c>
      <c r="E27" s="116"/>
      <c r="F27" s="116">
        <v>5</v>
      </c>
    </row>
    <row r="28" spans="1:6" s="32" customFormat="1" ht="20.25" customHeight="1">
      <c r="A28" s="114" t="s">
        <v>175</v>
      </c>
      <c r="B28" s="114" t="s">
        <v>176</v>
      </c>
      <c r="C28" s="116">
        <v>55.76</v>
      </c>
      <c r="D28" s="116">
        <v>150.82</v>
      </c>
      <c r="E28" s="116">
        <v>145.82</v>
      </c>
      <c r="F28" s="116">
        <v>5</v>
      </c>
    </row>
    <row r="29" spans="1:6" s="32" customFormat="1" ht="20.25" customHeight="1">
      <c r="A29" s="114" t="s">
        <v>177</v>
      </c>
      <c r="B29" s="114" t="s">
        <v>178</v>
      </c>
      <c r="C29" s="116">
        <v>55.76</v>
      </c>
      <c r="D29" s="116">
        <v>150.82</v>
      </c>
      <c r="E29" s="116">
        <v>145.82</v>
      </c>
      <c r="F29" s="116">
        <v>5</v>
      </c>
    </row>
    <row r="30" spans="1:6" s="32" customFormat="1" ht="20.25" customHeight="1">
      <c r="A30" s="114" t="s">
        <v>179</v>
      </c>
      <c r="B30" s="114" t="s">
        <v>180</v>
      </c>
      <c r="C30" s="116">
        <v>5</v>
      </c>
      <c r="D30" s="116">
        <v>5</v>
      </c>
      <c r="E30" s="116"/>
      <c r="F30" s="116">
        <v>5</v>
      </c>
    </row>
    <row r="31" spans="1:6" s="32" customFormat="1" ht="20.25" customHeight="1">
      <c r="A31" s="114" t="s">
        <v>181</v>
      </c>
      <c r="B31" s="114" t="s">
        <v>182</v>
      </c>
      <c r="C31" s="116">
        <v>50.76</v>
      </c>
      <c r="D31" s="116">
        <v>80.61</v>
      </c>
      <c r="E31" s="116">
        <v>80.61</v>
      </c>
      <c r="F31" s="116"/>
    </row>
    <row r="32" spans="1:6" s="32" customFormat="1" ht="20.25" customHeight="1">
      <c r="A32" s="114" t="s">
        <v>183</v>
      </c>
      <c r="B32" s="114" t="s">
        <v>184</v>
      </c>
      <c r="C32" s="116"/>
      <c r="D32" s="116">
        <v>65.209999999999994</v>
      </c>
      <c r="E32" s="116">
        <v>65.209999999999994</v>
      </c>
      <c r="F32" s="116"/>
    </row>
    <row r="33" spans="1:6" s="32" customFormat="1" ht="20.25" customHeight="1">
      <c r="A33" s="114" t="s">
        <v>185</v>
      </c>
      <c r="B33" s="114" t="s">
        <v>119</v>
      </c>
      <c r="C33" s="116">
        <v>337.54</v>
      </c>
      <c r="D33" s="116">
        <v>349.03</v>
      </c>
      <c r="E33" s="116">
        <v>301.48</v>
      </c>
      <c r="F33" s="116">
        <v>47.55</v>
      </c>
    </row>
    <row r="34" spans="1:6" s="32" customFormat="1" ht="20.25" customHeight="1">
      <c r="A34" s="114" t="s">
        <v>186</v>
      </c>
      <c r="B34" s="114" t="s">
        <v>187</v>
      </c>
      <c r="C34" s="116">
        <v>64.099999999999994</v>
      </c>
      <c r="D34" s="116">
        <v>99.57</v>
      </c>
      <c r="E34" s="116">
        <v>99.57</v>
      </c>
      <c r="F34" s="116"/>
    </row>
    <row r="35" spans="1:6" s="32" customFormat="1" ht="20.25" customHeight="1">
      <c r="A35" s="114" t="s">
        <v>188</v>
      </c>
      <c r="B35" s="114" t="s">
        <v>189</v>
      </c>
      <c r="C35" s="116">
        <v>64.099999999999994</v>
      </c>
      <c r="D35" s="116">
        <v>99.57</v>
      </c>
      <c r="E35" s="116">
        <v>99.57</v>
      </c>
      <c r="F35" s="116"/>
    </row>
    <row r="36" spans="1:6" s="32" customFormat="1" ht="20.25" customHeight="1">
      <c r="A36" s="114" t="s">
        <v>190</v>
      </c>
      <c r="B36" s="114" t="s">
        <v>191</v>
      </c>
      <c r="C36" s="116">
        <v>78.7</v>
      </c>
      <c r="D36" s="116">
        <v>42.08</v>
      </c>
      <c r="E36" s="116"/>
      <c r="F36" s="116">
        <v>42.08</v>
      </c>
    </row>
    <row r="37" spans="1:6" s="32" customFormat="1" ht="20.25" customHeight="1">
      <c r="A37" s="114" t="s">
        <v>192</v>
      </c>
      <c r="B37" s="114" t="s">
        <v>193</v>
      </c>
      <c r="C37" s="116">
        <v>78.7</v>
      </c>
      <c r="D37" s="116"/>
      <c r="E37" s="116"/>
      <c r="F37" s="116"/>
    </row>
    <row r="38" spans="1:6" s="32" customFormat="1" ht="20.25" customHeight="1">
      <c r="A38" s="114" t="s">
        <v>192</v>
      </c>
      <c r="B38" s="114" t="s">
        <v>194</v>
      </c>
      <c r="C38" s="116"/>
      <c r="D38" s="116">
        <v>42.08</v>
      </c>
      <c r="E38" s="116"/>
      <c r="F38" s="116">
        <v>42.08</v>
      </c>
    </row>
    <row r="39" spans="1:6" s="32" customFormat="1" ht="20.25" customHeight="1">
      <c r="A39" s="114" t="s">
        <v>195</v>
      </c>
      <c r="B39" s="114" t="s">
        <v>196</v>
      </c>
      <c r="C39" s="116">
        <v>194.74</v>
      </c>
      <c r="D39" s="116">
        <v>171.04</v>
      </c>
      <c r="E39" s="116">
        <v>171.04</v>
      </c>
      <c r="F39" s="116"/>
    </row>
    <row r="40" spans="1:6" s="32" customFormat="1" ht="20.25" customHeight="1">
      <c r="A40" s="114" t="s">
        <v>197</v>
      </c>
      <c r="B40" s="114" t="s">
        <v>198</v>
      </c>
      <c r="C40" s="116">
        <v>131.72</v>
      </c>
      <c r="D40" s="116">
        <v>104.91</v>
      </c>
      <c r="E40" s="116">
        <v>104.91</v>
      </c>
      <c r="F40" s="116"/>
    </row>
    <row r="41" spans="1:6" s="32" customFormat="1" ht="20.25" customHeight="1">
      <c r="A41" s="114" t="s">
        <v>199</v>
      </c>
      <c r="B41" s="114" t="s">
        <v>200</v>
      </c>
      <c r="C41" s="116">
        <v>52.69</v>
      </c>
      <c r="D41" s="116">
        <v>52.45</v>
      </c>
      <c r="E41" s="116">
        <v>52.45</v>
      </c>
      <c r="F41" s="116"/>
    </row>
    <row r="42" spans="1:6" s="32" customFormat="1" ht="20.25" customHeight="1">
      <c r="A42" s="114" t="s">
        <v>201</v>
      </c>
      <c r="B42" s="114" t="s">
        <v>202</v>
      </c>
      <c r="C42" s="116">
        <v>10.33</v>
      </c>
      <c r="D42" s="116"/>
      <c r="E42" s="116"/>
      <c r="F42" s="116"/>
    </row>
    <row r="43" spans="1:6" s="32" customFormat="1" ht="20.25" customHeight="1">
      <c r="A43" s="114" t="s">
        <v>201</v>
      </c>
      <c r="B43" s="114" t="s">
        <v>203</v>
      </c>
      <c r="C43" s="116"/>
      <c r="D43" s="116">
        <v>13.68</v>
      </c>
      <c r="E43" s="116">
        <v>13.68</v>
      </c>
      <c r="F43" s="116"/>
    </row>
    <row r="44" spans="1:6" s="32" customFormat="1" ht="20.25" customHeight="1">
      <c r="A44" s="114" t="s">
        <v>204</v>
      </c>
      <c r="B44" s="114" t="s">
        <v>205</v>
      </c>
      <c r="C44" s="116"/>
      <c r="D44" s="116">
        <v>2.4</v>
      </c>
      <c r="E44" s="116"/>
      <c r="F44" s="116">
        <v>2.4</v>
      </c>
    </row>
    <row r="45" spans="1:6" s="32" customFormat="1" ht="20.25" customHeight="1">
      <c r="A45" s="114" t="s">
        <v>206</v>
      </c>
      <c r="B45" s="114" t="s">
        <v>207</v>
      </c>
      <c r="C45" s="116"/>
      <c r="D45" s="116">
        <v>2.4</v>
      </c>
      <c r="E45" s="116"/>
      <c r="F45" s="116">
        <v>2.4</v>
      </c>
    </row>
    <row r="46" spans="1:6" s="32" customFormat="1" ht="20.25" customHeight="1">
      <c r="A46" s="114" t="s">
        <v>208</v>
      </c>
      <c r="B46" s="114" t="s">
        <v>209</v>
      </c>
      <c r="C46" s="116"/>
      <c r="D46" s="116">
        <v>30.86</v>
      </c>
      <c r="E46" s="116">
        <v>30.86</v>
      </c>
      <c r="F46" s="116"/>
    </row>
    <row r="47" spans="1:6" s="32" customFormat="1" ht="20.25" customHeight="1">
      <c r="A47" s="114" t="s">
        <v>210</v>
      </c>
      <c r="B47" s="114" t="s">
        <v>211</v>
      </c>
      <c r="C47" s="116"/>
      <c r="D47" s="116">
        <v>30.86</v>
      </c>
      <c r="E47" s="116">
        <v>30.86</v>
      </c>
      <c r="F47" s="116"/>
    </row>
    <row r="48" spans="1:6" s="32" customFormat="1" ht="20.25" customHeight="1">
      <c r="A48" s="114" t="s">
        <v>212</v>
      </c>
      <c r="B48" s="114" t="s">
        <v>213</v>
      </c>
      <c r="C48" s="116"/>
      <c r="D48" s="116">
        <v>3.07</v>
      </c>
      <c r="E48" s="116"/>
      <c r="F48" s="116">
        <v>3.07</v>
      </c>
    </row>
    <row r="49" spans="1:6" s="32" customFormat="1" ht="20.25" customHeight="1">
      <c r="A49" s="114" t="s">
        <v>214</v>
      </c>
      <c r="B49" s="114" t="s">
        <v>215</v>
      </c>
      <c r="C49" s="116"/>
      <c r="D49" s="116">
        <v>3.07</v>
      </c>
      <c r="E49" s="116"/>
      <c r="F49" s="116">
        <v>3.07</v>
      </c>
    </row>
    <row r="50" spans="1:6" s="32" customFormat="1" ht="20.25" customHeight="1">
      <c r="A50" s="114" t="s">
        <v>216</v>
      </c>
      <c r="B50" s="114" t="s">
        <v>217</v>
      </c>
      <c r="C50" s="116">
        <v>93.37</v>
      </c>
      <c r="D50" s="116">
        <v>125.75</v>
      </c>
      <c r="E50" s="116">
        <v>122.75</v>
      </c>
      <c r="F50" s="116">
        <v>3</v>
      </c>
    </row>
    <row r="51" spans="1:6" s="32" customFormat="1" ht="20.25" customHeight="1">
      <c r="A51" s="114" t="s">
        <v>218</v>
      </c>
      <c r="B51" s="114" t="s">
        <v>219</v>
      </c>
      <c r="C51" s="116"/>
      <c r="D51" s="116">
        <v>34.93</v>
      </c>
      <c r="E51" s="116">
        <v>34.93</v>
      </c>
      <c r="F51" s="116"/>
    </row>
    <row r="52" spans="1:6" s="32" customFormat="1" ht="20.25" customHeight="1">
      <c r="A52" s="114" t="s">
        <v>220</v>
      </c>
      <c r="B52" s="114" t="s">
        <v>99</v>
      </c>
      <c r="C52" s="116"/>
      <c r="D52" s="116">
        <v>34.93</v>
      </c>
      <c r="E52" s="116">
        <v>34.93</v>
      </c>
      <c r="F52" s="116"/>
    </row>
    <row r="53" spans="1:6" s="32" customFormat="1" ht="20.25" customHeight="1">
      <c r="A53" s="114" t="s">
        <v>221</v>
      </c>
      <c r="B53" s="114" t="s">
        <v>222</v>
      </c>
      <c r="C53" s="116">
        <v>5</v>
      </c>
      <c r="D53" s="116">
        <v>3</v>
      </c>
      <c r="E53" s="116"/>
      <c r="F53" s="116">
        <v>3</v>
      </c>
    </row>
    <row r="54" spans="1:6" s="32" customFormat="1" ht="20.25" customHeight="1">
      <c r="A54" s="114" t="s">
        <v>223</v>
      </c>
      <c r="B54" s="114" t="s">
        <v>224</v>
      </c>
      <c r="C54" s="116">
        <v>5</v>
      </c>
      <c r="D54" s="116">
        <v>3</v>
      </c>
      <c r="E54" s="116"/>
      <c r="F54" s="116">
        <v>3</v>
      </c>
    </row>
    <row r="55" spans="1:6" s="34" customFormat="1" ht="20.25" customHeight="1">
      <c r="A55" s="114" t="s">
        <v>225</v>
      </c>
      <c r="B55" s="114" t="s">
        <v>226</v>
      </c>
      <c r="C55" s="116">
        <v>88.37</v>
      </c>
      <c r="D55" s="116">
        <v>87.82</v>
      </c>
      <c r="E55" s="116">
        <v>87.82</v>
      </c>
      <c r="F55" s="116"/>
    </row>
    <row r="56" spans="1:6" s="32" customFormat="1" ht="20.25" customHeight="1">
      <c r="A56" s="114" t="s">
        <v>227</v>
      </c>
      <c r="B56" s="114" t="s">
        <v>228</v>
      </c>
      <c r="C56" s="116">
        <v>33.01</v>
      </c>
      <c r="D56" s="116">
        <v>32.25</v>
      </c>
      <c r="E56" s="116">
        <v>32.25</v>
      </c>
      <c r="F56" s="116"/>
    </row>
    <row r="57" spans="1:6" s="32" customFormat="1" ht="20.25" customHeight="1">
      <c r="A57" s="114" t="s">
        <v>229</v>
      </c>
      <c r="B57" s="114" t="s">
        <v>230</v>
      </c>
      <c r="C57" s="116">
        <v>22.97</v>
      </c>
      <c r="D57" s="116">
        <v>23.48</v>
      </c>
      <c r="E57" s="116">
        <v>23.48</v>
      </c>
      <c r="F57" s="116"/>
    </row>
    <row r="58" spans="1:6" s="32" customFormat="1" ht="20.25" customHeight="1">
      <c r="A58" s="114" t="s">
        <v>231</v>
      </c>
      <c r="B58" s="114" t="s">
        <v>232</v>
      </c>
      <c r="C58" s="116">
        <v>19.670000000000002</v>
      </c>
      <c r="D58" s="116">
        <v>20.29</v>
      </c>
      <c r="E58" s="116">
        <v>20.29</v>
      </c>
      <c r="F58" s="116"/>
    </row>
    <row r="59" spans="1:6" s="32" customFormat="1" ht="20.25" customHeight="1">
      <c r="A59" s="114" t="s">
        <v>233</v>
      </c>
      <c r="B59" s="114" t="s">
        <v>234</v>
      </c>
      <c r="C59" s="116">
        <v>12.72</v>
      </c>
      <c r="D59" s="116">
        <v>11.8</v>
      </c>
      <c r="E59" s="116">
        <v>11.8</v>
      </c>
      <c r="F59" s="116"/>
    </row>
    <row r="60" spans="1:6" s="32" customFormat="1" ht="20.25" customHeight="1">
      <c r="A60" s="114" t="s">
        <v>235</v>
      </c>
      <c r="B60" s="114" t="s">
        <v>236</v>
      </c>
      <c r="C60" s="116">
        <v>104.53</v>
      </c>
      <c r="D60" s="116">
        <v>133.4</v>
      </c>
      <c r="E60" s="116">
        <v>103.4</v>
      </c>
      <c r="F60" s="116">
        <v>30</v>
      </c>
    </row>
    <row r="61" spans="1:6" s="32" customFormat="1" ht="20.25" customHeight="1">
      <c r="A61" s="114" t="s">
        <v>237</v>
      </c>
      <c r="B61" s="114" t="s">
        <v>238</v>
      </c>
      <c r="C61" s="116"/>
      <c r="D61" s="116">
        <v>106.73</v>
      </c>
      <c r="E61" s="116">
        <v>86.73</v>
      </c>
      <c r="F61" s="116">
        <v>20</v>
      </c>
    </row>
    <row r="62" spans="1:6" s="32" customFormat="1" ht="20.25" customHeight="1">
      <c r="A62" s="114" t="s">
        <v>239</v>
      </c>
      <c r="B62" s="114" t="s">
        <v>99</v>
      </c>
      <c r="C62" s="116"/>
      <c r="D62" s="116">
        <v>53.69</v>
      </c>
      <c r="E62" s="116">
        <v>53.69</v>
      </c>
      <c r="F62" s="116"/>
    </row>
    <row r="63" spans="1:6" s="32" customFormat="1" ht="20.25" customHeight="1">
      <c r="A63" s="114" t="s">
        <v>240</v>
      </c>
      <c r="B63" s="114" t="s">
        <v>241</v>
      </c>
      <c r="C63" s="116"/>
      <c r="D63" s="116">
        <v>33.04</v>
      </c>
      <c r="E63" s="116">
        <v>33.04</v>
      </c>
      <c r="F63" s="116"/>
    </row>
    <row r="64" spans="1:6" s="32" customFormat="1" ht="20.25" customHeight="1">
      <c r="A64" s="114" t="s">
        <v>242</v>
      </c>
      <c r="B64" s="114" t="s">
        <v>243</v>
      </c>
      <c r="C64" s="116"/>
      <c r="D64" s="116">
        <v>20</v>
      </c>
      <c r="E64" s="116"/>
      <c r="F64" s="116">
        <v>20</v>
      </c>
    </row>
    <row r="65" spans="1:6" s="32" customFormat="1" ht="20.25" customHeight="1">
      <c r="A65" s="114" t="s">
        <v>244</v>
      </c>
      <c r="B65" s="114" t="s">
        <v>245</v>
      </c>
      <c r="C65" s="116"/>
      <c r="D65" s="116">
        <v>16.670000000000002</v>
      </c>
      <c r="E65" s="116">
        <v>16.670000000000002</v>
      </c>
      <c r="F65" s="116"/>
    </row>
    <row r="66" spans="1:6" s="32" customFormat="1" ht="20.25" customHeight="1">
      <c r="A66" s="114" t="s">
        <v>246</v>
      </c>
      <c r="B66" s="114" t="s">
        <v>247</v>
      </c>
      <c r="C66" s="116"/>
      <c r="D66" s="116">
        <v>16.670000000000002</v>
      </c>
      <c r="E66" s="116">
        <v>16.670000000000002</v>
      </c>
      <c r="F66" s="116"/>
    </row>
    <row r="67" spans="1:6" s="32" customFormat="1" ht="20.25" customHeight="1">
      <c r="A67" s="114" t="s">
        <v>248</v>
      </c>
      <c r="B67" s="114" t="s">
        <v>249</v>
      </c>
      <c r="C67" s="116">
        <v>104.53</v>
      </c>
      <c r="D67" s="116">
        <v>10</v>
      </c>
      <c r="E67" s="116"/>
      <c r="F67" s="116">
        <v>10</v>
      </c>
    </row>
    <row r="68" spans="1:6" s="32" customFormat="1" ht="20.25" customHeight="1">
      <c r="A68" s="114" t="s">
        <v>250</v>
      </c>
      <c r="B68" s="114" t="s">
        <v>251</v>
      </c>
      <c r="C68" s="116">
        <v>104.53</v>
      </c>
      <c r="D68" s="116">
        <v>10</v>
      </c>
      <c r="E68" s="116"/>
      <c r="F68" s="116">
        <v>10</v>
      </c>
    </row>
    <row r="69" spans="1:6" s="32" customFormat="1" ht="20.25" customHeight="1">
      <c r="A69" s="114" t="s">
        <v>252</v>
      </c>
      <c r="B69" s="114" t="s">
        <v>253</v>
      </c>
      <c r="C69" s="116"/>
      <c r="D69" s="116"/>
      <c r="E69" s="116"/>
      <c r="F69" s="116"/>
    </row>
    <row r="70" spans="1:6" s="32" customFormat="1" ht="20.25" customHeight="1">
      <c r="A70" s="114" t="s">
        <v>254</v>
      </c>
      <c r="B70" s="114" t="s">
        <v>255</v>
      </c>
      <c r="C70" s="116"/>
      <c r="D70" s="116"/>
      <c r="E70" s="116"/>
      <c r="F70" s="116"/>
    </row>
    <row r="71" spans="1:6" s="32" customFormat="1" ht="20.25" customHeight="1">
      <c r="A71" s="114" t="s">
        <v>256</v>
      </c>
      <c r="B71" s="114" t="s">
        <v>257</v>
      </c>
      <c r="C71" s="116">
        <v>592.4</v>
      </c>
      <c r="D71" s="116">
        <v>550.9</v>
      </c>
      <c r="E71" s="116">
        <v>256.08999999999997</v>
      </c>
      <c r="F71" s="116">
        <v>294.81</v>
      </c>
    </row>
    <row r="72" spans="1:6" s="32" customFormat="1" ht="20.25" customHeight="1">
      <c r="A72" s="114" t="s">
        <v>258</v>
      </c>
      <c r="B72" s="114" t="s">
        <v>259</v>
      </c>
      <c r="C72" s="116">
        <v>68</v>
      </c>
      <c r="D72" s="116">
        <v>256.08999999999997</v>
      </c>
      <c r="E72" s="116">
        <v>256.08999999999997</v>
      </c>
      <c r="F72" s="116"/>
    </row>
    <row r="73" spans="1:6" s="32" customFormat="1" ht="20.25" customHeight="1">
      <c r="A73" s="114" t="s">
        <v>260</v>
      </c>
      <c r="B73" s="114" t="s">
        <v>211</v>
      </c>
      <c r="C73" s="116"/>
      <c r="D73" s="116">
        <v>256.08999999999997</v>
      </c>
      <c r="E73" s="116">
        <v>256.08999999999997</v>
      </c>
      <c r="F73" s="116"/>
    </row>
    <row r="74" spans="1:6" s="32" customFormat="1" ht="20.25" customHeight="1">
      <c r="A74" s="114" t="s">
        <v>261</v>
      </c>
      <c r="B74" s="114" t="s">
        <v>262</v>
      </c>
      <c r="C74" s="116">
        <v>68</v>
      </c>
      <c r="D74" s="116"/>
      <c r="E74" s="116"/>
      <c r="F74" s="116"/>
    </row>
    <row r="75" spans="1:6" s="32" customFormat="1" ht="20.25" customHeight="1">
      <c r="A75" s="114" t="s">
        <v>263</v>
      </c>
      <c r="B75" s="114" t="s">
        <v>264</v>
      </c>
      <c r="C75" s="116">
        <v>256.8</v>
      </c>
      <c r="D75" s="116">
        <v>32</v>
      </c>
      <c r="E75" s="116"/>
      <c r="F75" s="116">
        <v>32</v>
      </c>
    </row>
    <row r="76" spans="1:6" s="32" customFormat="1" ht="20.25" customHeight="1">
      <c r="A76" s="114" t="s">
        <v>265</v>
      </c>
      <c r="B76" s="114" t="s">
        <v>266</v>
      </c>
      <c r="C76" s="116">
        <v>208.8</v>
      </c>
      <c r="D76" s="116"/>
      <c r="E76" s="116"/>
      <c r="F76" s="116"/>
    </row>
    <row r="77" spans="1:6" s="32" customFormat="1" ht="20.25" customHeight="1">
      <c r="A77" s="114" t="s">
        <v>267</v>
      </c>
      <c r="B77" s="114" t="s">
        <v>268</v>
      </c>
      <c r="C77" s="116">
        <v>48</v>
      </c>
      <c r="D77" s="116"/>
      <c r="E77" s="116"/>
      <c r="F77" s="116"/>
    </row>
    <row r="78" spans="1:6" s="32" customFormat="1" ht="20.25" customHeight="1">
      <c r="A78" s="114" t="s">
        <v>267</v>
      </c>
      <c r="B78" s="114" t="s">
        <v>269</v>
      </c>
      <c r="C78" s="116"/>
      <c r="D78" s="116">
        <v>32</v>
      </c>
      <c r="E78" s="116"/>
      <c r="F78" s="116">
        <v>32</v>
      </c>
    </row>
    <row r="79" spans="1:6" s="32" customFormat="1" ht="20.25" customHeight="1">
      <c r="A79" s="114" t="s">
        <v>270</v>
      </c>
      <c r="B79" s="114" t="s">
        <v>271</v>
      </c>
      <c r="C79" s="116">
        <v>267.60000000000002</v>
      </c>
      <c r="D79" s="116">
        <v>262.81</v>
      </c>
      <c r="E79" s="116"/>
      <c r="F79" s="116">
        <v>262.81</v>
      </c>
    </row>
    <row r="80" spans="1:6" s="32" customFormat="1" ht="20.25" customHeight="1">
      <c r="A80" s="114" t="s">
        <v>272</v>
      </c>
      <c r="B80" s="114" t="s">
        <v>273</v>
      </c>
      <c r="C80" s="116"/>
      <c r="D80" s="116">
        <v>3.5</v>
      </c>
      <c r="E80" s="116"/>
      <c r="F80" s="116">
        <v>3.5</v>
      </c>
    </row>
    <row r="81" spans="1:6" s="32" customFormat="1" ht="20.25" customHeight="1">
      <c r="A81" s="114" t="s">
        <v>274</v>
      </c>
      <c r="B81" s="114" t="s">
        <v>275</v>
      </c>
      <c r="C81" s="116">
        <v>267.60000000000002</v>
      </c>
      <c r="D81" s="116">
        <v>250.91</v>
      </c>
      <c r="E81" s="116"/>
      <c r="F81" s="116">
        <v>250.91</v>
      </c>
    </row>
    <row r="82" spans="1:6" s="32" customFormat="1" ht="20.25" customHeight="1">
      <c r="A82" s="114" t="s">
        <v>276</v>
      </c>
      <c r="B82" s="114" t="s">
        <v>277</v>
      </c>
      <c r="C82" s="116"/>
      <c r="D82" s="116">
        <v>8.4</v>
      </c>
      <c r="E82" s="116"/>
      <c r="F82" s="116">
        <v>8.4</v>
      </c>
    </row>
    <row r="83" spans="1:6" s="32" customFormat="1" ht="20.25" customHeight="1">
      <c r="A83" s="114" t="s">
        <v>278</v>
      </c>
      <c r="B83" s="114" t="s">
        <v>279</v>
      </c>
      <c r="C83" s="116"/>
      <c r="D83" s="116">
        <v>140</v>
      </c>
      <c r="E83" s="116"/>
      <c r="F83" s="116">
        <v>140</v>
      </c>
    </row>
    <row r="84" spans="1:6" s="32" customFormat="1" ht="20.25" customHeight="1">
      <c r="A84" s="114" t="s">
        <v>280</v>
      </c>
      <c r="B84" s="114" t="s">
        <v>281</v>
      </c>
      <c r="C84" s="116"/>
      <c r="D84" s="116">
        <v>36.770000000000003</v>
      </c>
      <c r="E84" s="116"/>
      <c r="F84" s="116">
        <v>36.770000000000003</v>
      </c>
    </row>
    <row r="85" spans="1:6" s="32" customFormat="1" ht="20.25" customHeight="1">
      <c r="A85" s="114" t="s">
        <v>282</v>
      </c>
      <c r="B85" s="114" t="s">
        <v>283</v>
      </c>
      <c r="C85" s="116"/>
      <c r="D85" s="116">
        <v>36.770000000000003</v>
      </c>
      <c r="E85" s="116"/>
      <c r="F85" s="116">
        <v>36.770000000000003</v>
      </c>
    </row>
    <row r="86" spans="1:6" s="32" customFormat="1" ht="20.25" customHeight="1">
      <c r="A86" s="114" t="s">
        <v>284</v>
      </c>
      <c r="B86" s="114" t="s">
        <v>285</v>
      </c>
      <c r="C86" s="116"/>
      <c r="D86" s="116">
        <v>103.23</v>
      </c>
      <c r="E86" s="116"/>
      <c r="F86" s="116">
        <v>103.23</v>
      </c>
    </row>
    <row r="87" spans="1:6" s="32" customFormat="1" ht="20.25" customHeight="1">
      <c r="A87" s="114" t="s">
        <v>286</v>
      </c>
      <c r="B87" s="114" t="s">
        <v>287</v>
      </c>
      <c r="C87" s="116"/>
      <c r="D87" s="116">
        <v>103.23</v>
      </c>
      <c r="E87" s="116"/>
      <c r="F87" s="116">
        <v>103.23</v>
      </c>
    </row>
    <row r="88" spans="1:6" s="32" customFormat="1" ht="20.25" customHeight="1">
      <c r="A88" s="114" t="s">
        <v>288</v>
      </c>
      <c r="B88" s="114" t="s">
        <v>120</v>
      </c>
      <c r="C88" s="116">
        <v>79.03</v>
      </c>
      <c r="D88" s="116">
        <v>173.64</v>
      </c>
      <c r="E88" s="116">
        <v>124.72</v>
      </c>
      <c r="F88" s="116">
        <v>48.92</v>
      </c>
    </row>
    <row r="89" spans="1:6" s="32" customFormat="1" ht="20.25" customHeight="1">
      <c r="A89" s="114" t="s">
        <v>289</v>
      </c>
      <c r="B89" s="114" t="s">
        <v>290</v>
      </c>
      <c r="C89" s="116"/>
      <c r="D89" s="116">
        <v>48.92</v>
      </c>
      <c r="E89" s="116"/>
      <c r="F89" s="116">
        <v>48.92</v>
      </c>
    </row>
    <row r="90" spans="1:6" s="32" customFormat="1" ht="20.25" customHeight="1">
      <c r="A90" s="114" t="s">
        <v>291</v>
      </c>
      <c r="B90" s="114" t="s">
        <v>292</v>
      </c>
      <c r="C90" s="116"/>
      <c r="D90" s="116">
        <v>48.92</v>
      </c>
      <c r="E90" s="116"/>
      <c r="F90" s="116">
        <v>48.92</v>
      </c>
    </row>
    <row r="91" spans="1:6" s="32" customFormat="1" ht="20.25" customHeight="1">
      <c r="A91" s="114" t="s">
        <v>293</v>
      </c>
      <c r="B91" s="114" t="s">
        <v>294</v>
      </c>
      <c r="C91" s="116">
        <v>79.03</v>
      </c>
      <c r="D91" s="116">
        <v>124.72</v>
      </c>
      <c r="E91" s="116">
        <v>124.72</v>
      </c>
      <c r="F91" s="116"/>
    </row>
    <row r="92" spans="1:6" s="32" customFormat="1" ht="20.25" customHeight="1">
      <c r="A92" s="114" t="s">
        <v>295</v>
      </c>
      <c r="B92" s="114" t="s">
        <v>296</v>
      </c>
      <c r="C92" s="116">
        <v>79.03</v>
      </c>
      <c r="D92" s="116">
        <v>124.72</v>
      </c>
      <c r="E92" s="116">
        <v>124.72</v>
      </c>
      <c r="F92" s="116"/>
    </row>
    <row r="93" spans="1:6" s="32" customFormat="1" ht="20.25" customHeight="1">
      <c r="A93" s="114" t="s">
        <v>297</v>
      </c>
      <c r="B93" s="114" t="s">
        <v>298</v>
      </c>
      <c r="C93" s="116"/>
      <c r="D93" s="116">
        <v>18.510000000000002</v>
      </c>
      <c r="E93" s="116">
        <v>18.510000000000002</v>
      </c>
      <c r="F93" s="116"/>
    </row>
    <row r="94" spans="1:6" s="32" customFormat="1" ht="20.25" customHeight="1">
      <c r="A94" s="114" t="s">
        <v>299</v>
      </c>
      <c r="B94" s="114" t="s">
        <v>300</v>
      </c>
      <c r="C94" s="116"/>
      <c r="D94" s="116">
        <v>18.510000000000002</v>
      </c>
      <c r="E94" s="116">
        <v>18.510000000000002</v>
      </c>
      <c r="F94" s="116"/>
    </row>
    <row r="95" spans="1:6" s="32" customFormat="1" ht="20.25" customHeight="1">
      <c r="A95" s="114" t="s">
        <v>301</v>
      </c>
      <c r="B95" s="114" t="s">
        <v>99</v>
      </c>
      <c r="C95" s="116"/>
      <c r="D95" s="116">
        <v>18.510000000000002</v>
      </c>
      <c r="E95" s="116">
        <v>18.510000000000002</v>
      </c>
      <c r="F95" s="116"/>
    </row>
    <row r="96" spans="1:6" s="32" customFormat="1" ht="20.25" customHeight="1">
      <c r="A96" s="114" t="s">
        <v>302</v>
      </c>
      <c r="B96" s="114" t="s">
        <v>303</v>
      </c>
      <c r="C96" s="116">
        <v>50</v>
      </c>
      <c r="D96" s="116">
        <v>20</v>
      </c>
      <c r="E96" s="116"/>
      <c r="F96" s="116">
        <v>20</v>
      </c>
    </row>
    <row r="97" spans="1:6" s="32" customFormat="1" ht="20.25" customHeight="1">
      <c r="A97" s="114" t="s">
        <v>304</v>
      </c>
      <c r="B97" s="114" t="s">
        <v>305</v>
      </c>
      <c r="C97" s="116"/>
      <c r="D97" s="116">
        <v>59.7</v>
      </c>
      <c r="E97" s="116"/>
      <c r="F97" s="116">
        <v>59.7</v>
      </c>
    </row>
    <row r="98" spans="1:6" s="32" customFormat="1" ht="20.25" customHeight="1">
      <c r="A98" s="114" t="s">
        <v>306</v>
      </c>
      <c r="B98" s="114" t="s">
        <v>307</v>
      </c>
      <c r="C98" s="116"/>
      <c r="D98" s="116">
        <v>59.7</v>
      </c>
      <c r="E98" s="116"/>
      <c r="F98" s="116">
        <v>59.7</v>
      </c>
    </row>
    <row r="99" spans="1:6" s="32" customFormat="1" ht="20.25" customHeight="1">
      <c r="A99" s="114" t="s">
        <v>308</v>
      </c>
      <c r="B99" s="114" t="s">
        <v>309</v>
      </c>
      <c r="C99" s="116"/>
      <c r="D99" s="116">
        <v>59.7</v>
      </c>
      <c r="E99" s="116"/>
      <c r="F99" s="116">
        <v>59.7</v>
      </c>
    </row>
    <row r="100" spans="1:6" s="32" customFormat="1" ht="20.25" customHeight="1">
      <c r="A100" s="24" t="s">
        <v>321</v>
      </c>
      <c r="B100" s="25"/>
      <c r="C100" s="25"/>
      <c r="D100" s="25"/>
      <c r="E100" s="25"/>
      <c r="F100" s="25"/>
    </row>
  </sheetData>
  <mergeCells count="3">
    <mergeCell ref="A5:B5"/>
    <mergeCell ref="C5:C6"/>
    <mergeCell ref="D5:F5"/>
  </mergeCells>
  <phoneticPr fontId="1" type="noConversion"/>
  <dataValidations count="1">
    <dataValidation allowBlank="1" showInputMessage="1" showErrorMessage="1" prompt="若无数据则为空,不输&quot;0&quot;" sqref="E42:F48"/>
  </dataValidations>
  <printOptions horizontalCentered="1"/>
  <pageMargins left="0" right="0" top="0.99999998498150677" bottom="0.99999998498150677" header="0.49999999249075339" footer="0.49999999249075339"/>
  <pageSetup paperSize="9" scale="3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showZeros="0" workbookViewId="0">
      <pane ySplit="7" topLeftCell="A8" activePane="bottomLeft" state="frozen"/>
      <selection activeCell="H8" sqref="H8"/>
      <selection pane="bottomLeft" activeCell="A2" sqref="A2"/>
    </sheetView>
  </sheetViews>
  <sheetFormatPr defaultColWidth="6.875" defaultRowHeight="20.100000000000001" customHeight="1"/>
  <cols>
    <col min="1" max="1" width="14.5" style="21" customWidth="1"/>
    <col min="2" max="2" width="36.5" style="21" customWidth="1"/>
    <col min="3" max="3" width="24.375" style="21" customWidth="1"/>
    <col min="4" max="4" width="24" style="21" customWidth="1"/>
    <col min="5" max="5" width="25" style="21" customWidth="1"/>
    <col min="6" max="16384" width="6.875" style="21"/>
  </cols>
  <sheetData>
    <row r="1" spans="1:11" ht="20.100000000000001" customHeight="1">
      <c r="A1" s="20" t="s">
        <v>25</v>
      </c>
      <c r="E1" s="29"/>
    </row>
    <row r="2" spans="1:11" ht="34.5" customHeight="1">
      <c r="A2" s="90" t="s">
        <v>330</v>
      </c>
      <c r="B2" s="30"/>
      <c r="C2" s="30"/>
      <c r="D2" s="30"/>
      <c r="E2" s="30"/>
    </row>
    <row r="3" spans="1:11" ht="20.100000000000001" customHeight="1">
      <c r="A3" s="30"/>
      <c r="B3" s="30"/>
      <c r="C3" s="30"/>
      <c r="D3" s="30"/>
      <c r="E3" s="30"/>
    </row>
    <row r="4" spans="1:11" s="32" customFormat="1" ht="30.75" customHeight="1">
      <c r="A4" s="24"/>
      <c r="B4" s="25"/>
      <c r="C4" s="25"/>
      <c r="D4" s="25"/>
      <c r="E4" s="31" t="s">
        <v>1</v>
      </c>
    </row>
    <row r="5" spans="1:11" s="32" customFormat="1" ht="24.75" customHeight="1">
      <c r="A5" s="124" t="s">
        <v>26</v>
      </c>
      <c r="B5" s="124"/>
      <c r="C5" s="124" t="s">
        <v>123</v>
      </c>
      <c r="D5" s="124"/>
      <c r="E5" s="124"/>
    </row>
    <row r="6" spans="1:11" s="32" customFormat="1" ht="24.75" customHeight="1">
      <c r="A6" s="33" t="s">
        <v>20</v>
      </c>
      <c r="B6" s="33" t="s">
        <v>21</v>
      </c>
      <c r="C6" s="33" t="s">
        <v>6</v>
      </c>
      <c r="D6" s="33" t="s">
        <v>27</v>
      </c>
      <c r="E6" s="33" t="s">
        <v>28</v>
      </c>
    </row>
    <row r="7" spans="1:11" s="32" customFormat="1" ht="21.75" customHeight="1">
      <c r="A7" s="117"/>
      <c r="B7" s="109" t="s">
        <v>322</v>
      </c>
      <c r="C7" s="118">
        <v>1871.95</v>
      </c>
      <c r="D7" s="118">
        <v>1449.77</v>
      </c>
      <c r="E7" s="118">
        <v>422.18</v>
      </c>
      <c r="J7" s="34"/>
    </row>
    <row r="8" spans="1:11" s="32" customFormat="1" ht="21.75" customHeight="1">
      <c r="A8" s="117" t="s">
        <v>29</v>
      </c>
      <c r="B8" s="117" t="s">
        <v>30</v>
      </c>
      <c r="C8" s="118">
        <v>1436.09</v>
      </c>
      <c r="D8" s="118">
        <v>1436.09</v>
      </c>
      <c r="E8" s="118"/>
      <c r="G8" s="34"/>
    </row>
    <row r="9" spans="1:11" s="32" customFormat="1" ht="21.75" customHeight="1">
      <c r="A9" s="117" t="s">
        <v>31</v>
      </c>
      <c r="B9" s="117" t="s">
        <v>32</v>
      </c>
      <c r="C9" s="118">
        <v>339.87</v>
      </c>
      <c r="D9" s="118">
        <v>339.87</v>
      </c>
      <c r="E9" s="118"/>
      <c r="F9" s="34"/>
      <c r="G9" s="34"/>
      <c r="K9" s="34"/>
    </row>
    <row r="10" spans="1:11" s="32" customFormat="1" ht="21.75" customHeight="1">
      <c r="A10" s="117" t="s">
        <v>33</v>
      </c>
      <c r="B10" s="117" t="s">
        <v>34</v>
      </c>
      <c r="C10" s="118">
        <v>160.86000000000001</v>
      </c>
      <c r="D10" s="118">
        <v>160.86000000000001</v>
      </c>
      <c r="E10" s="118"/>
      <c r="F10" s="34"/>
      <c r="H10" s="34"/>
    </row>
    <row r="11" spans="1:11" s="32" customFormat="1" ht="21.75" customHeight="1">
      <c r="A11" s="117" t="s">
        <v>35</v>
      </c>
      <c r="B11" s="117" t="s">
        <v>36</v>
      </c>
      <c r="C11" s="118">
        <v>132.69</v>
      </c>
      <c r="D11" s="118">
        <v>132.69</v>
      </c>
      <c r="E11" s="118"/>
      <c r="F11" s="34"/>
      <c r="H11" s="34"/>
    </row>
    <row r="12" spans="1:11" s="32" customFormat="1" ht="21.75" customHeight="1">
      <c r="A12" s="117" t="s">
        <v>37</v>
      </c>
      <c r="B12" s="117" t="s">
        <v>38</v>
      </c>
      <c r="C12" s="118">
        <v>126.52</v>
      </c>
      <c r="D12" s="118">
        <v>126.52</v>
      </c>
      <c r="E12" s="118"/>
      <c r="F12" s="34"/>
      <c r="G12" s="34"/>
      <c r="H12" s="34"/>
    </row>
    <row r="13" spans="1:11" s="32" customFormat="1" ht="21.75" customHeight="1">
      <c r="A13" s="117" t="s">
        <v>39</v>
      </c>
      <c r="B13" s="117" t="s">
        <v>40</v>
      </c>
      <c r="C13" s="118">
        <v>104.91</v>
      </c>
      <c r="D13" s="118">
        <v>104.91</v>
      </c>
      <c r="E13" s="118"/>
      <c r="F13" s="34"/>
      <c r="J13" s="34"/>
    </row>
    <row r="14" spans="1:11" s="32" customFormat="1" ht="21.75" customHeight="1">
      <c r="A14" s="117" t="s">
        <v>41</v>
      </c>
      <c r="B14" s="117" t="s">
        <v>42</v>
      </c>
      <c r="C14" s="118">
        <v>52.45</v>
      </c>
      <c r="D14" s="118">
        <v>52.45</v>
      </c>
      <c r="E14" s="118"/>
      <c r="F14" s="34"/>
      <c r="G14" s="34"/>
      <c r="K14" s="34"/>
    </row>
    <row r="15" spans="1:11" s="32" customFormat="1" ht="21.75" customHeight="1">
      <c r="A15" s="117" t="s">
        <v>101</v>
      </c>
      <c r="B15" s="117" t="s">
        <v>102</v>
      </c>
      <c r="C15" s="118">
        <v>55.73</v>
      </c>
      <c r="D15" s="118">
        <v>55.73</v>
      </c>
      <c r="E15" s="118"/>
      <c r="F15" s="34"/>
      <c r="G15" s="34"/>
      <c r="K15" s="34"/>
    </row>
    <row r="16" spans="1:11" s="32" customFormat="1" ht="21.75" customHeight="1">
      <c r="A16" s="117" t="s">
        <v>103</v>
      </c>
      <c r="B16" s="117" t="s">
        <v>104</v>
      </c>
      <c r="C16" s="118">
        <v>20.29</v>
      </c>
      <c r="D16" s="118">
        <v>20.29</v>
      </c>
      <c r="E16" s="118"/>
      <c r="F16" s="34"/>
      <c r="G16" s="34"/>
      <c r="K16" s="34"/>
    </row>
    <row r="17" spans="1:11" s="32" customFormat="1" ht="21.75" customHeight="1">
      <c r="A17" s="117" t="s">
        <v>105</v>
      </c>
      <c r="B17" s="117" t="s">
        <v>106</v>
      </c>
      <c r="C17" s="118">
        <v>20.36</v>
      </c>
      <c r="D17" s="118">
        <v>20.36</v>
      </c>
      <c r="E17" s="118"/>
      <c r="F17" s="34"/>
      <c r="G17" s="34"/>
      <c r="K17" s="34"/>
    </row>
    <row r="18" spans="1:11" s="32" customFormat="1" ht="21.75" customHeight="1">
      <c r="A18" s="117" t="s">
        <v>107</v>
      </c>
      <c r="B18" s="117" t="s">
        <v>108</v>
      </c>
      <c r="C18" s="118">
        <v>124.72</v>
      </c>
      <c r="D18" s="118">
        <v>124.72</v>
      </c>
      <c r="E18" s="118"/>
      <c r="F18" s="34"/>
      <c r="G18" s="34"/>
      <c r="K18" s="34"/>
    </row>
    <row r="19" spans="1:11" s="32" customFormat="1" ht="21.75" customHeight="1">
      <c r="A19" s="117" t="s">
        <v>109</v>
      </c>
      <c r="B19" s="117" t="s">
        <v>110</v>
      </c>
      <c r="C19" s="118">
        <v>297.68</v>
      </c>
      <c r="D19" s="118">
        <v>297.68</v>
      </c>
      <c r="E19" s="118"/>
      <c r="F19" s="34"/>
      <c r="G19" s="34"/>
      <c r="K19" s="34"/>
    </row>
    <row r="20" spans="1:11" s="32" customFormat="1" ht="21.75" customHeight="1">
      <c r="A20" s="117" t="s">
        <v>111</v>
      </c>
      <c r="B20" s="117" t="s">
        <v>112</v>
      </c>
      <c r="C20" s="118">
        <v>422.18</v>
      </c>
      <c r="D20" s="118"/>
      <c r="E20" s="118">
        <v>422.18</v>
      </c>
      <c r="F20" s="34"/>
      <c r="G20" s="34"/>
      <c r="K20" s="34"/>
    </row>
    <row r="21" spans="1:11" s="32" customFormat="1" ht="21.75" customHeight="1">
      <c r="A21" s="117" t="s">
        <v>113</v>
      </c>
      <c r="B21" s="117" t="s">
        <v>114</v>
      </c>
      <c r="C21" s="118">
        <v>308.8</v>
      </c>
      <c r="D21" s="118"/>
      <c r="E21" s="118">
        <v>308.8</v>
      </c>
      <c r="F21" s="34"/>
      <c r="G21" s="34"/>
      <c r="K21" s="34"/>
    </row>
    <row r="22" spans="1:11" s="32" customFormat="1" ht="21.75" customHeight="1">
      <c r="A22" s="117" t="s">
        <v>115</v>
      </c>
      <c r="B22" s="117" t="s">
        <v>116</v>
      </c>
      <c r="C22" s="118"/>
      <c r="D22" s="118"/>
      <c r="E22" s="118"/>
      <c r="F22" s="34"/>
      <c r="G22" s="34"/>
      <c r="K22" s="34"/>
    </row>
    <row r="23" spans="1:11" s="32" customFormat="1" ht="21.75" customHeight="1">
      <c r="A23" s="117" t="s">
        <v>43</v>
      </c>
      <c r="B23" s="117" t="s">
        <v>44</v>
      </c>
      <c r="C23" s="118">
        <v>5</v>
      </c>
      <c r="D23" s="118"/>
      <c r="E23" s="118">
        <v>5</v>
      </c>
      <c r="F23" s="34"/>
      <c r="G23" s="34"/>
      <c r="K23" s="34"/>
    </row>
    <row r="24" spans="1:11" s="32" customFormat="1" ht="21.75" customHeight="1">
      <c r="A24" s="117" t="s">
        <v>45</v>
      </c>
      <c r="B24" s="117" t="s">
        <v>46</v>
      </c>
      <c r="C24" s="118">
        <v>5.0999999999999996</v>
      </c>
      <c r="D24" s="118"/>
      <c r="E24" s="118">
        <v>5.0999999999999996</v>
      </c>
      <c r="F24" s="34"/>
      <c r="G24" s="34"/>
      <c r="K24" s="34"/>
    </row>
    <row r="25" spans="1:11" s="32" customFormat="1" ht="21.75" customHeight="1">
      <c r="A25" s="117" t="s">
        <v>47</v>
      </c>
      <c r="B25" s="117" t="s">
        <v>48</v>
      </c>
      <c r="C25" s="118">
        <v>18</v>
      </c>
      <c r="D25" s="118"/>
      <c r="E25" s="118">
        <v>18</v>
      </c>
      <c r="F25" s="34"/>
      <c r="G25" s="34"/>
      <c r="K25" s="34"/>
    </row>
    <row r="26" spans="1:11" s="32" customFormat="1" ht="21.75" customHeight="1">
      <c r="A26" s="117" t="s">
        <v>49</v>
      </c>
      <c r="B26" s="117" t="s">
        <v>50</v>
      </c>
      <c r="C26" s="118"/>
      <c r="D26" s="118"/>
      <c r="E26" s="118"/>
      <c r="F26" s="34"/>
      <c r="G26" s="34"/>
      <c r="K26" s="34"/>
    </row>
    <row r="27" spans="1:11" s="32" customFormat="1" ht="21.75" customHeight="1">
      <c r="A27" s="117" t="s">
        <v>51</v>
      </c>
      <c r="B27" s="117" t="s">
        <v>52</v>
      </c>
      <c r="C27" s="118">
        <v>11.99</v>
      </c>
      <c r="D27" s="118"/>
      <c r="E27" s="118">
        <v>11.99</v>
      </c>
      <c r="F27" s="34"/>
      <c r="G27" s="34"/>
      <c r="K27" s="34"/>
    </row>
    <row r="28" spans="1:11" s="34" customFormat="1" ht="21.75" customHeight="1">
      <c r="A28" s="117" t="s">
        <v>53</v>
      </c>
      <c r="B28" s="117" t="s">
        <v>54</v>
      </c>
      <c r="C28" s="118">
        <v>11.25</v>
      </c>
      <c r="D28" s="118"/>
      <c r="E28" s="118">
        <v>11.25</v>
      </c>
    </row>
    <row r="29" spans="1:11" s="34" customFormat="1" ht="21.75" customHeight="1">
      <c r="A29" s="117" t="s">
        <v>55</v>
      </c>
      <c r="B29" s="117" t="s">
        <v>56</v>
      </c>
      <c r="C29" s="118">
        <v>22</v>
      </c>
      <c r="D29" s="118"/>
      <c r="E29" s="118">
        <v>22</v>
      </c>
    </row>
    <row r="30" spans="1:11" s="34" customFormat="1" ht="21.75" customHeight="1">
      <c r="A30" s="117" t="s">
        <v>57</v>
      </c>
      <c r="B30" s="117" t="s">
        <v>58</v>
      </c>
      <c r="C30" s="118">
        <v>40.04</v>
      </c>
      <c r="D30" s="118"/>
      <c r="E30" s="118">
        <v>40.04</v>
      </c>
    </row>
    <row r="31" spans="1:11" s="34" customFormat="1" ht="21.75" customHeight="1">
      <c r="A31" s="117" t="s">
        <v>59</v>
      </c>
      <c r="B31" s="117" t="s">
        <v>60</v>
      </c>
      <c r="C31" s="118"/>
      <c r="D31" s="118"/>
      <c r="E31" s="118"/>
    </row>
    <row r="32" spans="1:11" s="34" customFormat="1" ht="21.75" customHeight="1">
      <c r="A32" s="117" t="s">
        <v>61</v>
      </c>
      <c r="B32" s="117" t="s">
        <v>62</v>
      </c>
      <c r="C32" s="118">
        <v>13.68</v>
      </c>
      <c r="D32" s="118">
        <v>13.68</v>
      </c>
      <c r="E32" s="118"/>
    </row>
    <row r="33" spans="1:9" s="34" customFormat="1" ht="21.75" customHeight="1">
      <c r="A33" s="117" t="s">
        <v>63</v>
      </c>
      <c r="B33" s="117" t="s">
        <v>64</v>
      </c>
      <c r="C33" s="118"/>
      <c r="D33" s="118"/>
      <c r="E33" s="118"/>
    </row>
    <row r="34" spans="1:9" s="34" customFormat="1" ht="21.75" customHeight="1">
      <c r="A34" s="117" t="s">
        <v>65</v>
      </c>
      <c r="B34" s="117" t="s">
        <v>66</v>
      </c>
      <c r="C34" s="118"/>
      <c r="D34" s="118"/>
      <c r="E34" s="118"/>
    </row>
    <row r="35" spans="1:9" s="32" customFormat="1" ht="21.75" customHeight="1">
      <c r="A35" s="117" t="s">
        <v>310</v>
      </c>
      <c r="B35" s="117" t="s">
        <v>311</v>
      </c>
      <c r="C35" s="118">
        <v>13.68</v>
      </c>
      <c r="D35" s="118">
        <v>13.68</v>
      </c>
      <c r="E35" s="118"/>
      <c r="F35" s="34"/>
      <c r="I35" s="34"/>
    </row>
    <row r="36" spans="1:9" s="32" customFormat="1" ht="21.75" customHeight="1">
      <c r="A36" s="117" t="s">
        <v>312</v>
      </c>
      <c r="B36" s="117" t="s">
        <v>117</v>
      </c>
      <c r="C36" s="118"/>
      <c r="D36" s="118"/>
      <c r="E36" s="118"/>
      <c r="F36" s="34"/>
      <c r="G36" s="34"/>
      <c r="H36" s="34"/>
    </row>
    <row r="37" spans="1:9" s="32" customFormat="1" ht="21.75" customHeight="1">
      <c r="A37" s="117" t="s">
        <v>313</v>
      </c>
      <c r="B37" s="117" t="s">
        <v>118</v>
      </c>
      <c r="C37" s="118"/>
      <c r="D37" s="118"/>
      <c r="E37" s="118"/>
      <c r="F37" s="34"/>
    </row>
    <row r="38" spans="1:9" s="32" customFormat="1" ht="21.75" customHeight="1">
      <c r="A38" s="117" t="s">
        <v>314</v>
      </c>
      <c r="B38" s="117" t="s">
        <v>315</v>
      </c>
      <c r="C38" s="118"/>
      <c r="D38" s="118"/>
      <c r="E38" s="118"/>
      <c r="F38" s="34"/>
      <c r="G38" s="34"/>
      <c r="H38" s="34"/>
    </row>
    <row r="39" spans="1:9" s="32" customFormat="1" ht="21.75" customHeight="1">
      <c r="A39" s="117" t="s">
        <v>316</v>
      </c>
      <c r="B39" s="117" t="s">
        <v>317</v>
      </c>
      <c r="C39" s="118"/>
      <c r="D39" s="118"/>
      <c r="E39" s="118"/>
      <c r="F39" s="34"/>
      <c r="G39" s="34"/>
      <c r="H39" s="34"/>
    </row>
  </sheetData>
  <mergeCells count="2">
    <mergeCell ref="A5:B5"/>
    <mergeCell ref="C5:E5"/>
  </mergeCells>
  <phoneticPr fontId="1" type="noConversion"/>
  <dataValidations count="1">
    <dataValidation allowBlank="1" showInputMessage="1" showErrorMessage="1" prompt="若无数据则为空,不输&quot;0&quot;" sqref="D8:E39"/>
  </dataValidations>
  <printOptions horizontalCentered="1"/>
  <pageMargins left="0" right="0" top="0.4" bottom="0.59" header="0.59" footer="0.44"/>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
  <sheetViews>
    <sheetView showGridLines="0" showZeros="0" workbookViewId="0">
      <pane ySplit="7" topLeftCell="A8" activePane="bottomLeft" state="frozen"/>
      <selection activeCell="H8" sqref="H8"/>
      <selection pane="bottomLeft" activeCell="A2" sqref="A2"/>
    </sheetView>
  </sheetViews>
  <sheetFormatPr defaultColWidth="6.875" defaultRowHeight="12.75" customHeight="1"/>
  <cols>
    <col min="1" max="1" width="11.625" style="21" customWidth="1"/>
    <col min="2" max="2" width="10.5" style="21" customWidth="1"/>
    <col min="3" max="7" width="11.625" style="21" customWidth="1"/>
    <col min="8" max="8" width="10.375" style="21" customWidth="1"/>
    <col min="9" max="12" width="11.625" style="21" customWidth="1"/>
    <col min="13" max="16384" width="6.875" style="21"/>
  </cols>
  <sheetData>
    <row r="1" spans="1:12" ht="20.100000000000001" customHeight="1">
      <c r="A1" s="20" t="s">
        <v>67</v>
      </c>
      <c r="L1" s="35"/>
    </row>
    <row r="2" spans="1:12" ht="39.6" customHeight="1">
      <c r="A2" s="85" t="s">
        <v>331</v>
      </c>
      <c r="B2" s="22"/>
      <c r="C2" s="22"/>
      <c r="D2" s="22"/>
      <c r="E2" s="22"/>
      <c r="F2" s="22"/>
      <c r="G2" s="22"/>
      <c r="H2" s="22"/>
      <c r="I2" s="22"/>
      <c r="J2" s="22"/>
      <c r="K2" s="22"/>
      <c r="L2" s="22"/>
    </row>
    <row r="3" spans="1:12" ht="20.100000000000001" customHeight="1">
      <c r="A3" s="23"/>
      <c r="B3" s="22"/>
      <c r="C3" s="22"/>
      <c r="D3" s="22"/>
      <c r="E3" s="22"/>
      <c r="F3" s="22"/>
      <c r="G3" s="22"/>
      <c r="H3" s="22"/>
      <c r="I3" s="22"/>
      <c r="J3" s="22"/>
      <c r="K3" s="22"/>
      <c r="L3" s="22"/>
    </row>
    <row r="4" spans="1:12" ht="30.75" customHeight="1">
      <c r="A4" s="32"/>
      <c r="B4" s="32"/>
      <c r="C4" s="32"/>
      <c r="D4" s="32"/>
      <c r="E4" s="32"/>
      <c r="F4" s="32"/>
      <c r="G4" s="32"/>
      <c r="H4" s="32"/>
      <c r="I4" s="32"/>
      <c r="J4" s="32"/>
      <c r="K4" s="32"/>
      <c r="L4" s="36" t="s">
        <v>1</v>
      </c>
    </row>
    <row r="5" spans="1:12" ht="45.75" customHeight="1">
      <c r="A5" s="124" t="s">
        <v>19</v>
      </c>
      <c r="B5" s="124"/>
      <c r="C5" s="124"/>
      <c r="D5" s="124"/>
      <c r="E5" s="124"/>
      <c r="F5" s="126"/>
      <c r="G5" s="124" t="s">
        <v>122</v>
      </c>
      <c r="H5" s="124"/>
      <c r="I5" s="124"/>
      <c r="J5" s="124"/>
      <c r="K5" s="124"/>
      <c r="L5" s="124"/>
    </row>
    <row r="6" spans="1:12" ht="43.5" customHeight="1">
      <c r="A6" s="127" t="s">
        <v>6</v>
      </c>
      <c r="B6" s="129" t="s">
        <v>68</v>
      </c>
      <c r="C6" s="127" t="s">
        <v>69</v>
      </c>
      <c r="D6" s="127"/>
      <c r="E6" s="127"/>
      <c r="F6" s="131" t="s">
        <v>70</v>
      </c>
      <c r="G6" s="132" t="s">
        <v>6</v>
      </c>
      <c r="H6" s="134" t="s">
        <v>68</v>
      </c>
      <c r="I6" s="127" t="s">
        <v>69</v>
      </c>
      <c r="J6" s="127"/>
      <c r="K6" s="135"/>
      <c r="L6" s="127" t="s">
        <v>70</v>
      </c>
    </row>
    <row r="7" spans="1:12" ht="61.5" customHeight="1">
      <c r="A7" s="128"/>
      <c r="B7" s="130"/>
      <c r="C7" s="93" t="s">
        <v>22</v>
      </c>
      <c r="D7" s="94" t="s">
        <v>71</v>
      </c>
      <c r="E7" s="94" t="s">
        <v>72</v>
      </c>
      <c r="F7" s="128"/>
      <c r="G7" s="133"/>
      <c r="H7" s="130"/>
      <c r="I7" s="95" t="s">
        <v>22</v>
      </c>
      <c r="J7" s="94" t="s">
        <v>71</v>
      </c>
      <c r="K7" s="96" t="s">
        <v>72</v>
      </c>
      <c r="L7" s="128"/>
    </row>
    <row r="8" spans="1:12" ht="45" customHeight="1">
      <c r="A8" s="116">
        <v>42</v>
      </c>
      <c r="B8" s="116"/>
      <c r="C8" s="116">
        <v>22</v>
      </c>
      <c r="D8" s="116"/>
      <c r="E8" s="116">
        <v>22</v>
      </c>
      <c r="F8" s="116">
        <v>20</v>
      </c>
      <c r="G8" s="116">
        <v>40</v>
      </c>
      <c r="H8" s="116"/>
      <c r="I8" s="116">
        <v>22</v>
      </c>
      <c r="J8" s="116"/>
      <c r="K8" s="116">
        <v>22</v>
      </c>
      <c r="L8" s="116">
        <v>18</v>
      </c>
    </row>
    <row r="9" spans="1:12" ht="22.5" customHeight="1">
      <c r="B9" s="28"/>
      <c r="G9" s="28"/>
      <c r="H9" s="28"/>
      <c r="I9" s="28"/>
      <c r="J9" s="28"/>
      <c r="K9" s="28"/>
      <c r="L9" s="28"/>
    </row>
    <row r="10" spans="1:12" ht="12.75" customHeight="1">
      <c r="G10" s="28"/>
      <c r="H10" s="28"/>
      <c r="I10" s="28"/>
      <c r="J10" s="28"/>
      <c r="K10" s="28"/>
      <c r="L10" s="28"/>
    </row>
    <row r="11" spans="1:12" ht="12.75" customHeight="1">
      <c r="G11" s="28"/>
      <c r="H11" s="28"/>
      <c r="I11" s="28"/>
      <c r="J11" s="28"/>
      <c r="K11" s="28"/>
      <c r="L11" s="28"/>
    </row>
    <row r="12" spans="1:12" ht="12.75" customHeight="1">
      <c r="G12" s="28"/>
      <c r="H12" s="28"/>
      <c r="I12" s="28"/>
      <c r="L12" s="28"/>
    </row>
    <row r="13" spans="1:12" ht="12.75" customHeight="1">
      <c r="F13" s="28"/>
      <c r="G13" s="28"/>
      <c r="H13" s="28"/>
      <c r="I13" s="28"/>
      <c r="J13" s="28"/>
      <c r="K13" s="28"/>
    </row>
    <row r="14" spans="1:12" ht="12.75" customHeight="1">
      <c r="D14" s="28"/>
      <c r="G14" s="28"/>
      <c r="H14" s="28"/>
      <c r="I14" s="28"/>
    </row>
  </sheetData>
  <dataConsolidate/>
  <mergeCells count="10">
    <mergeCell ref="A5:F5"/>
    <mergeCell ref="G5:L5"/>
    <mergeCell ref="A6:A7"/>
    <mergeCell ref="B6:B7"/>
    <mergeCell ref="C6:E6"/>
    <mergeCell ref="F6:F7"/>
    <mergeCell ref="G6:G7"/>
    <mergeCell ref="H6:H7"/>
    <mergeCell ref="I6:K6"/>
    <mergeCell ref="L6:L7"/>
  </mergeCells>
  <phoneticPr fontId="1" type="noConversion"/>
  <dataValidations count="1">
    <dataValidation allowBlank="1" showInputMessage="1" showErrorMessage="1" prompt="若无数据则为空,不输&quot;0&quot;" sqref="A8:L8"/>
  </dataValidations>
  <printOptions horizontalCentered="1"/>
  <pageMargins left="0" right="0" top="0.99999998498150677" bottom="0.99999998498150677" header="0.49999999249075339" footer="0.49999999249075339"/>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7"/>
  <sheetViews>
    <sheetView showGridLines="0" showZeros="0" workbookViewId="0">
      <pane xSplit="2" ySplit="7" topLeftCell="C8" activePane="bottomRight" state="frozen"/>
      <selection activeCell="H8" sqref="H8"/>
      <selection pane="topRight" activeCell="H8" sqref="H8"/>
      <selection pane="bottomLeft" activeCell="H8" sqref="H8"/>
      <selection pane="bottomRight" activeCell="A2" sqref="A2"/>
    </sheetView>
  </sheetViews>
  <sheetFormatPr defaultColWidth="6.875" defaultRowHeight="12.75" customHeight="1"/>
  <cols>
    <col min="1" max="1" width="19.5" style="21" customWidth="1"/>
    <col min="2" max="2" width="52.5" style="21" customWidth="1"/>
    <col min="3" max="5" width="18.25" style="21" customWidth="1"/>
    <col min="6" max="16384" width="6.875" style="21"/>
  </cols>
  <sheetData>
    <row r="1" spans="1:5" ht="20.100000000000001" customHeight="1">
      <c r="A1" s="20" t="s">
        <v>73</v>
      </c>
      <c r="E1" s="37"/>
    </row>
    <row r="2" spans="1:5" ht="27">
      <c r="A2" s="85" t="s">
        <v>332</v>
      </c>
      <c r="B2" s="22"/>
      <c r="C2" s="22"/>
      <c r="D2" s="22"/>
      <c r="E2" s="22"/>
    </row>
    <row r="3" spans="1:5" ht="20.100000000000001" customHeight="1">
      <c r="A3" s="22"/>
      <c r="B3" s="22"/>
      <c r="C3" s="22"/>
      <c r="D3" s="22"/>
      <c r="E3" s="22"/>
    </row>
    <row r="4" spans="1:5" ht="30.75" customHeight="1">
      <c r="A4" s="38"/>
      <c r="B4" s="39"/>
      <c r="C4" s="39"/>
      <c r="D4" s="39"/>
      <c r="E4" s="40" t="s">
        <v>1</v>
      </c>
    </row>
    <row r="5" spans="1:5" ht="31.5" customHeight="1">
      <c r="A5" s="124" t="s">
        <v>20</v>
      </c>
      <c r="B5" s="124" t="s">
        <v>21</v>
      </c>
      <c r="C5" s="124" t="s">
        <v>74</v>
      </c>
      <c r="D5" s="124"/>
      <c r="E5" s="124"/>
    </row>
    <row r="6" spans="1:5" ht="31.5" customHeight="1">
      <c r="A6" s="128"/>
      <c r="B6" s="128"/>
      <c r="C6" s="93" t="s">
        <v>6</v>
      </c>
      <c r="D6" s="93" t="s">
        <v>23</v>
      </c>
      <c r="E6" s="93" t="s">
        <v>24</v>
      </c>
    </row>
    <row r="7" spans="1:5" ht="31.5" customHeight="1">
      <c r="A7" s="109"/>
      <c r="B7" s="109" t="s">
        <v>322</v>
      </c>
      <c r="C7" s="119">
        <v>47.29</v>
      </c>
      <c r="D7" s="119"/>
      <c r="E7" s="119">
        <v>47.29</v>
      </c>
    </row>
    <row r="8" spans="1:5" ht="31.5" customHeight="1">
      <c r="A8" s="109" t="s">
        <v>235</v>
      </c>
      <c r="B8" s="110" t="s">
        <v>236</v>
      </c>
      <c r="C8" s="119">
        <v>47.29</v>
      </c>
      <c r="D8" s="119"/>
      <c r="E8" s="119">
        <v>47.29</v>
      </c>
    </row>
    <row r="9" spans="1:5" ht="31.5" customHeight="1">
      <c r="A9" s="109" t="s">
        <v>252</v>
      </c>
      <c r="B9" s="110" t="s">
        <v>253</v>
      </c>
      <c r="C9" s="119">
        <v>47.29</v>
      </c>
      <c r="D9" s="119"/>
      <c r="E9" s="119">
        <v>47.29</v>
      </c>
    </row>
    <row r="10" spans="1:5" ht="31.5" customHeight="1">
      <c r="A10" s="109" t="s">
        <v>254</v>
      </c>
      <c r="B10" s="110" t="s">
        <v>255</v>
      </c>
      <c r="C10" s="119">
        <v>47.29</v>
      </c>
      <c r="D10" s="119"/>
      <c r="E10" s="119">
        <v>47.29</v>
      </c>
    </row>
    <row r="11" spans="1:5" ht="25.9" customHeight="1">
      <c r="A11" s="58"/>
      <c r="B11" s="28"/>
      <c r="C11" s="28"/>
      <c r="D11" s="28"/>
      <c r="E11" s="28"/>
    </row>
    <row r="12" spans="1:5" ht="20.25" customHeight="1">
      <c r="A12" s="28"/>
      <c r="B12" s="28"/>
      <c r="C12" s="28"/>
      <c r="D12" s="28"/>
      <c r="E12" s="28"/>
    </row>
    <row r="13" spans="1:5" ht="12.75" customHeight="1">
      <c r="A13" s="28"/>
      <c r="B13" s="28"/>
      <c r="C13" s="28"/>
      <c r="E13" s="28"/>
    </row>
    <row r="14" spans="1:5" ht="12.75" customHeight="1">
      <c r="A14" s="28"/>
      <c r="B14" s="28"/>
      <c r="C14" s="28"/>
      <c r="D14" s="28"/>
      <c r="E14" s="28"/>
    </row>
    <row r="15" spans="1:5" ht="12.75" customHeight="1">
      <c r="A15" s="28"/>
      <c r="B15" s="28"/>
      <c r="C15" s="28"/>
      <c r="E15" s="28"/>
    </row>
    <row r="16" spans="1:5" ht="12.75" customHeight="1">
      <c r="A16" s="28"/>
      <c r="B16" s="28"/>
      <c r="D16" s="28"/>
      <c r="E16" s="28"/>
    </row>
    <row r="17" spans="1:5" ht="12.75" customHeight="1">
      <c r="A17" s="28"/>
      <c r="E17" s="28"/>
    </row>
  </sheetData>
  <mergeCells count="3">
    <mergeCell ref="A5:A6"/>
    <mergeCell ref="B5:B6"/>
    <mergeCell ref="C5:E5"/>
  </mergeCells>
  <phoneticPr fontId="1" type="noConversion"/>
  <dataValidations count="1">
    <dataValidation allowBlank="1" showInputMessage="1" showErrorMessage="1" prompt="若无数据则为空,不输&quot;0&quot;" sqref="D7:E10"/>
  </dataValidations>
  <printOptions horizontalCentered="1"/>
  <pageMargins left="0" right="0" top="0.86" bottom="0.99999998498150677" header="0.49999999249075339" footer="0.49999999249075339"/>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Q23"/>
  <sheetViews>
    <sheetView showGridLines="0" showZeros="0" workbookViewId="0">
      <pane ySplit="6" topLeftCell="A7" activePane="bottomLeft" state="frozen"/>
      <selection activeCell="H8" sqref="H8"/>
      <selection pane="bottomLeft" activeCell="A7" sqref="A7"/>
    </sheetView>
  </sheetViews>
  <sheetFormatPr defaultColWidth="6.875" defaultRowHeight="20.100000000000001" customHeight="1"/>
  <cols>
    <col min="1" max="4" width="34.5" style="21" customWidth="1"/>
    <col min="5" max="159" width="6.75" style="21" customWidth="1"/>
    <col min="160" max="16384" width="6.875" style="21"/>
  </cols>
  <sheetData>
    <row r="1" spans="1:251" ht="20.100000000000001" customHeight="1">
      <c r="A1" s="20" t="s">
        <v>75</v>
      </c>
      <c r="B1" s="41"/>
      <c r="C1" s="42"/>
      <c r="D1" s="37"/>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c r="DG1" s="42"/>
      <c r="DH1" s="42"/>
      <c r="DI1" s="42"/>
      <c r="DJ1" s="42"/>
      <c r="DK1" s="42"/>
      <c r="DL1" s="42"/>
      <c r="DM1" s="42"/>
      <c r="DN1" s="42"/>
      <c r="DO1" s="42"/>
      <c r="DP1" s="42"/>
      <c r="DQ1" s="42"/>
      <c r="DR1" s="42"/>
      <c r="DS1" s="42"/>
      <c r="DT1" s="42"/>
      <c r="DU1" s="42"/>
      <c r="DV1" s="42"/>
      <c r="DW1" s="42"/>
      <c r="DX1" s="42"/>
      <c r="DY1" s="42"/>
      <c r="DZ1" s="42"/>
      <c r="EA1" s="42"/>
      <c r="EB1" s="42"/>
      <c r="EC1" s="42"/>
      <c r="ED1" s="42"/>
      <c r="EE1" s="42"/>
      <c r="EF1" s="42"/>
      <c r="EG1" s="42"/>
      <c r="EH1" s="42"/>
      <c r="EI1" s="42"/>
      <c r="EJ1" s="42"/>
      <c r="EK1" s="42"/>
      <c r="EL1" s="42"/>
      <c r="EM1" s="42"/>
      <c r="EN1" s="42"/>
      <c r="EO1" s="42"/>
      <c r="EP1" s="42"/>
      <c r="EQ1" s="42"/>
      <c r="ER1" s="42"/>
      <c r="ES1" s="42"/>
      <c r="ET1" s="42"/>
      <c r="EU1" s="42"/>
      <c r="EV1" s="42"/>
      <c r="EW1" s="42"/>
      <c r="EX1" s="42"/>
      <c r="EY1" s="42"/>
      <c r="EZ1" s="42"/>
      <c r="FA1" s="42"/>
      <c r="FB1" s="42"/>
      <c r="FC1" s="42"/>
      <c r="FD1" s="34"/>
      <c r="FE1" s="34"/>
      <c r="FF1" s="34"/>
      <c r="FG1" s="34"/>
      <c r="FH1" s="34"/>
      <c r="FI1" s="34"/>
      <c r="FJ1" s="34"/>
      <c r="FK1" s="34"/>
      <c r="FL1" s="34"/>
      <c r="FM1" s="34"/>
      <c r="FN1" s="34"/>
      <c r="FO1" s="34"/>
      <c r="FP1" s="34"/>
      <c r="FQ1" s="34"/>
      <c r="FR1" s="34"/>
      <c r="FS1" s="34"/>
      <c r="FT1" s="34"/>
      <c r="FU1" s="34"/>
      <c r="FV1" s="34"/>
      <c r="FW1" s="34"/>
      <c r="FX1" s="34"/>
      <c r="FY1" s="34"/>
      <c r="FZ1" s="34"/>
      <c r="GA1" s="34"/>
      <c r="GB1" s="34"/>
      <c r="GC1" s="34"/>
      <c r="GD1" s="34"/>
      <c r="GE1" s="34"/>
      <c r="GF1" s="34"/>
      <c r="GG1" s="34"/>
      <c r="GH1" s="34"/>
      <c r="GI1" s="34"/>
      <c r="GJ1" s="34"/>
      <c r="GK1" s="34"/>
      <c r="GL1" s="34"/>
      <c r="GM1" s="34"/>
      <c r="GN1" s="34"/>
      <c r="GO1" s="34"/>
      <c r="GP1" s="34"/>
      <c r="GQ1" s="34"/>
      <c r="GR1" s="34"/>
      <c r="GS1" s="34"/>
      <c r="GT1" s="34"/>
      <c r="GU1" s="34"/>
      <c r="GV1" s="34"/>
      <c r="GW1" s="34"/>
      <c r="GX1" s="34"/>
      <c r="GY1" s="34"/>
      <c r="GZ1" s="34"/>
      <c r="HA1" s="34"/>
      <c r="HB1" s="34"/>
      <c r="HC1" s="34"/>
      <c r="HD1" s="34"/>
      <c r="HE1" s="34"/>
      <c r="HF1" s="34"/>
      <c r="HG1" s="34"/>
      <c r="HH1" s="34"/>
      <c r="HI1" s="34"/>
      <c r="HJ1" s="34"/>
      <c r="HK1" s="34"/>
      <c r="HL1" s="34"/>
      <c r="HM1" s="34"/>
      <c r="HN1" s="34"/>
      <c r="HO1" s="34"/>
      <c r="HP1" s="34"/>
      <c r="HQ1" s="34"/>
      <c r="HR1" s="34"/>
      <c r="HS1" s="34"/>
      <c r="HT1" s="34"/>
      <c r="HU1" s="34"/>
      <c r="HV1" s="34"/>
      <c r="HW1" s="34"/>
      <c r="HX1" s="34"/>
      <c r="HY1" s="34"/>
      <c r="HZ1" s="34"/>
      <c r="IA1" s="34"/>
      <c r="IB1" s="34"/>
      <c r="IC1" s="34"/>
      <c r="ID1" s="34"/>
      <c r="IE1" s="34"/>
      <c r="IF1" s="34"/>
      <c r="IG1" s="34"/>
      <c r="IH1" s="34"/>
      <c r="II1" s="34"/>
      <c r="IJ1" s="34"/>
      <c r="IK1" s="34"/>
      <c r="IL1" s="34"/>
      <c r="IM1" s="34"/>
      <c r="IN1" s="34"/>
      <c r="IO1" s="34"/>
      <c r="IP1" s="34"/>
      <c r="IQ1" s="34"/>
    </row>
    <row r="2" spans="1:251" ht="33.75" customHeight="1">
      <c r="A2" s="89" t="s">
        <v>333</v>
      </c>
      <c r="B2" s="43"/>
      <c r="C2" s="44"/>
      <c r="D2" s="43"/>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c r="DB2" s="42"/>
      <c r="DC2" s="42"/>
      <c r="DD2" s="42"/>
      <c r="DE2" s="42"/>
      <c r="DF2" s="42"/>
      <c r="DG2" s="42"/>
      <c r="DH2" s="42"/>
      <c r="DI2" s="42"/>
      <c r="DJ2" s="42"/>
      <c r="DK2" s="42"/>
      <c r="DL2" s="42"/>
      <c r="DM2" s="42"/>
      <c r="DN2" s="42"/>
      <c r="DO2" s="42"/>
      <c r="DP2" s="42"/>
      <c r="DQ2" s="42"/>
      <c r="DR2" s="42"/>
      <c r="DS2" s="42"/>
      <c r="DT2" s="42"/>
      <c r="DU2" s="42"/>
      <c r="DV2" s="42"/>
      <c r="DW2" s="42"/>
      <c r="DX2" s="42"/>
      <c r="DY2" s="42"/>
      <c r="DZ2" s="42"/>
      <c r="EA2" s="42"/>
      <c r="EB2" s="42"/>
      <c r="EC2" s="42"/>
      <c r="ED2" s="42"/>
      <c r="EE2" s="42"/>
      <c r="EF2" s="42"/>
      <c r="EG2" s="42"/>
      <c r="EH2" s="42"/>
      <c r="EI2" s="42"/>
      <c r="EJ2" s="42"/>
      <c r="EK2" s="42"/>
      <c r="EL2" s="42"/>
      <c r="EM2" s="42"/>
      <c r="EN2" s="42"/>
      <c r="EO2" s="42"/>
      <c r="EP2" s="42"/>
      <c r="EQ2" s="42"/>
      <c r="ER2" s="42"/>
      <c r="ES2" s="42"/>
      <c r="ET2" s="42"/>
      <c r="EU2" s="42"/>
      <c r="EV2" s="42"/>
      <c r="EW2" s="42"/>
      <c r="EX2" s="42"/>
      <c r="EY2" s="42"/>
      <c r="EZ2" s="42"/>
      <c r="FA2" s="42"/>
      <c r="FB2" s="42"/>
      <c r="FC2" s="42"/>
      <c r="FD2" s="34"/>
      <c r="FE2" s="34"/>
      <c r="FF2" s="34"/>
      <c r="FG2" s="34"/>
      <c r="FH2" s="34"/>
      <c r="FI2" s="34"/>
      <c r="FJ2" s="34"/>
      <c r="FK2" s="34"/>
      <c r="FL2" s="34"/>
      <c r="FM2" s="34"/>
      <c r="FN2" s="34"/>
      <c r="FO2" s="34"/>
      <c r="FP2" s="34"/>
      <c r="FQ2" s="34"/>
      <c r="FR2" s="34"/>
      <c r="FS2" s="34"/>
      <c r="FT2" s="34"/>
      <c r="FU2" s="34"/>
      <c r="FV2" s="34"/>
      <c r="FW2" s="34"/>
      <c r="FX2" s="34"/>
      <c r="FY2" s="34"/>
      <c r="FZ2" s="34"/>
      <c r="GA2" s="34"/>
      <c r="GB2" s="34"/>
      <c r="GC2" s="34"/>
      <c r="GD2" s="34"/>
      <c r="GE2" s="34"/>
      <c r="GF2" s="34"/>
      <c r="GG2" s="34"/>
      <c r="GH2" s="34"/>
      <c r="GI2" s="34"/>
      <c r="GJ2" s="34"/>
      <c r="GK2" s="34"/>
      <c r="GL2" s="34"/>
      <c r="GM2" s="34"/>
      <c r="GN2" s="34"/>
      <c r="GO2" s="34"/>
      <c r="GP2" s="34"/>
      <c r="GQ2" s="34"/>
      <c r="GR2" s="34"/>
      <c r="GS2" s="34"/>
      <c r="GT2" s="34"/>
      <c r="GU2" s="34"/>
      <c r="GV2" s="34"/>
      <c r="GW2" s="34"/>
      <c r="GX2" s="34"/>
      <c r="GY2" s="34"/>
      <c r="GZ2" s="34"/>
      <c r="HA2" s="34"/>
      <c r="HB2" s="34"/>
      <c r="HC2" s="34"/>
      <c r="HD2" s="34"/>
      <c r="HE2" s="34"/>
      <c r="HF2" s="34"/>
      <c r="HG2" s="34"/>
      <c r="HH2" s="34"/>
      <c r="HI2" s="34"/>
      <c r="HJ2" s="34"/>
      <c r="HK2" s="34"/>
      <c r="HL2" s="34"/>
      <c r="HM2" s="34"/>
      <c r="HN2" s="34"/>
      <c r="HO2" s="34"/>
      <c r="HP2" s="34"/>
      <c r="HQ2" s="34"/>
      <c r="HR2" s="34"/>
      <c r="HS2" s="34"/>
      <c r="HT2" s="34"/>
      <c r="HU2" s="34"/>
      <c r="HV2" s="34"/>
      <c r="HW2" s="34"/>
      <c r="HX2" s="34"/>
      <c r="HY2" s="34"/>
      <c r="HZ2" s="34"/>
      <c r="IA2" s="34"/>
      <c r="IB2" s="34"/>
      <c r="IC2" s="34"/>
      <c r="ID2" s="34"/>
      <c r="IE2" s="34"/>
      <c r="IF2" s="34"/>
      <c r="IG2" s="34"/>
      <c r="IH2" s="34"/>
      <c r="II2" s="34"/>
      <c r="IJ2" s="34"/>
      <c r="IK2" s="34"/>
      <c r="IL2" s="34"/>
      <c r="IM2" s="34"/>
      <c r="IN2" s="34"/>
      <c r="IO2" s="34"/>
      <c r="IP2" s="34"/>
      <c r="IQ2" s="34"/>
    </row>
    <row r="3" spans="1:251" ht="20.100000000000001" customHeight="1">
      <c r="A3" s="43"/>
      <c r="B3" s="43"/>
      <c r="C3" s="44"/>
      <c r="D3" s="43"/>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DY3" s="42"/>
      <c r="DZ3" s="42"/>
      <c r="EA3" s="42"/>
      <c r="EB3" s="42"/>
      <c r="EC3" s="42"/>
      <c r="ED3" s="42"/>
      <c r="EE3" s="42"/>
      <c r="EF3" s="42"/>
      <c r="EG3" s="42"/>
      <c r="EH3" s="42"/>
      <c r="EI3" s="42"/>
      <c r="EJ3" s="42"/>
      <c r="EK3" s="42"/>
      <c r="EL3" s="42"/>
      <c r="EM3" s="42"/>
      <c r="EN3" s="42"/>
      <c r="EO3" s="42"/>
      <c r="EP3" s="42"/>
      <c r="EQ3" s="42"/>
      <c r="ER3" s="42"/>
      <c r="ES3" s="42"/>
      <c r="ET3" s="42"/>
      <c r="EU3" s="42"/>
      <c r="EV3" s="42"/>
      <c r="EW3" s="42"/>
      <c r="EX3" s="42"/>
      <c r="EY3" s="42"/>
      <c r="EZ3" s="42"/>
      <c r="FA3" s="42"/>
      <c r="FB3" s="42"/>
      <c r="FC3" s="42"/>
      <c r="FD3" s="34"/>
      <c r="FE3" s="34"/>
      <c r="FF3" s="34"/>
      <c r="FG3" s="34"/>
      <c r="FH3" s="34"/>
      <c r="FI3" s="34"/>
      <c r="FJ3" s="34"/>
      <c r="FK3" s="34"/>
      <c r="FL3" s="34"/>
      <c r="FM3" s="34"/>
      <c r="FN3" s="34"/>
      <c r="FO3" s="34"/>
      <c r="FP3" s="34"/>
      <c r="FQ3" s="34"/>
      <c r="FR3" s="34"/>
      <c r="FS3" s="34"/>
      <c r="FT3" s="34"/>
      <c r="FU3" s="34"/>
      <c r="FV3" s="34"/>
      <c r="FW3" s="34"/>
      <c r="FX3" s="34"/>
      <c r="FY3" s="34"/>
      <c r="FZ3" s="34"/>
      <c r="GA3" s="34"/>
      <c r="GB3" s="34"/>
      <c r="GC3" s="34"/>
      <c r="GD3" s="34"/>
      <c r="GE3" s="34"/>
      <c r="GF3" s="34"/>
      <c r="GG3" s="34"/>
      <c r="GH3" s="34"/>
      <c r="GI3" s="34"/>
      <c r="GJ3" s="34"/>
      <c r="GK3" s="34"/>
      <c r="GL3" s="34"/>
      <c r="GM3" s="34"/>
      <c r="GN3" s="34"/>
      <c r="GO3" s="34"/>
      <c r="GP3" s="34"/>
      <c r="GQ3" s="34"/>
      <c r="GR3" s="34"/>
      <c r="GS3" s="34"/>
      <c r="GT3" s="34"/>
      <c r="GU3" s="34"/>
      <c r="GV3" s="34"/>
      <c r="GW3" s="34"/>
      <c r="GX3" s="34"/>
      <c r="GY3" s="34"/>
      <c r="GZ3" s="34"/>
      <c r="HA3" s="34"/>
      <c r="HB3" s="34"/>
      <c r="HC3" s="34"/>
      <c r="HD3" s="34"/>
      <c r="HE3" s="34"/>
      <c r="HF3" s="34"/>
      <c r="HG3" s="34"/>
      <c r="HH3" s="34"/>
      <c r="HI3" s="34"/>
      <c r="HJ3" s="34"/>
      <c r="HK3" s="34"/>
      <c r="HL3" s="34"/>
      <c r="HM3" s="34"/>
      <c r="HN3" s="34"/>
      <c r="HO3" s="34"/>
      <c r="HP3" s="34"/>
      <c r="HQ3" s="34"/>
      <c r="HR3" s="34"/>
      <c r="HS3" s="34"/>
      <c r="HT3" s="34"/>
      <c r="HU3" s="34"/>
      <c r="HV3" s="34"/>
      <c r="HW3" s="34"/>
      <c r="HX3" s="34"/>
      <c r="HY3" s="34"/>
      <c r="HZ3" s="34"/>
      <c r="IA3" s="34"/>
      <c r="IB3" s="34"/>
      <c r="IC3" s="34"/>
      <c r="ID3" s="34"/>
      <c r="IE3" s="34"/>
      <c r="IF3" s="34"/>
      <c r="IG3" s="34"/>
      <c r="IH3" s="34"/>
      <c r="II3" s="34"/>
      <c r="IJ3" s="34"/>
      <c r="IK3" s="34"/>
      <c r="IL3" s="34"/>
      <c r="IM3" s="34"/>
      <c r="IN3" s="34"/>
      <c r="IO3" s="34"/>
      <c r="IP3" s="34"/>
      <c r="IQ3" s="34"/>
    </row>
    <row r="4" spans="1:251" ht="30.75" customHeight="1">
      <c r="A4" s="24"/>
      <c r="B4" s="45"/>
      <c r="C4" s="46"/>
      <c r="D4" s="36" t="s">
        <v>1</v>
      </c>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34"/>
      <c r="FE4" s="34"/>
      <c r="FF4" s="34"/>
      <c r="FG4" s="34"/>
      <c r="FH4" s="34"/>
      <c r="FI4" s="34"/>
      <c r="FJ4" s="34"/>
      <c r="FK4" s="34"/>
      <c r="FL4" s="34"/>
      <c r="FM4" s="34"/>
      <c r="FN4" s="34"/>
      <c r="FO4" s="34"/>
      <c r="FP4" s="34"/>
      <c r="FQ4" s="34"/>
      <c r="FR4" s="34"/>
      <c r="FS4" s="34"/>
      <c r="FT4" s="34"/>
      <c r="FU4" s="34"/>
      <c r="FV4" s="34"/>
      <c r="FW4" s="34"/>
      <c r="FX4" s="34"/>
      <c r="FY4" s="34"/>
      <c r="FZ4" s="34"/>
      <c r="GA4" s="34"/>
      <c r="GB4" s="34"/>
      <c r="GC4" s="34"/>
      <c r="GD4" s="34"/>
      <c r="GE4" s="34"/>
      <c r="GF4" s="34"/>
      <c r="GG4" s="34"/>
      <c r="GH4" s="34"/>
      <c r="GI4" s="34"/>
      <c r="GJ4" s="34"/>
      <c r="GK4" s="34"/>
      <c r="GL4" s="34"/>
      <c r="GM4" s="34"/>
      <c r="GN4" s="34"/>
      <c r="GO4" s="34"/>
      <c r="GP4" s="34"/>
      <c r="GQ4" s="34"/>
      <c r="GR4" s="34"/>
      <c r="GS4" s="34"/>
      <c r="GT4" s="34"/>
      <c r="GU4" s="34"/>
      <c r="GV4" s="34"/>
      <c r="GW4" s="34"/>
      <c r="GX4" s="34"/>
      <c r="GY4" s="34"/>
      <c r="GZ4" s="34"/>
      <c r="HA4" s="34"/>
      <c r="HB4" s="34"/>
      <c r="HC4" s="34"/>
      <c r="HD4" s="34"/>
      <c r="HE4" s="34"/>
      <c r="HF4" s="34"/>
      <c r="HG4" s="34"/>
      <c r="HH4" s="34"/>
      <c r="HI4" s="34"/>
      <c r="HJ4" s="34"/>
      <c r="HK4" s="34"/>
      <c r="HL4" s="34"/>
      <c r="HM4" s="34"/>
      <c r="HN4" s="34"/>
      <c r="HO4" s="34"/>
      <c r="HP4" s="34"/>
      <c r="HQ4" s="34"/>
      <c r="HR4" s="34"/>
      <c r="HS4" s="34"/>
      <c r="HT4" s="34"/>
      <c r="HU4" s="34"/>
      <c r="HV4" s="34"/>
      <c r="HW4" s="34"/>
      <c r="HX4" s="34"/>
      <c r="HY4" s="34"/>
      <c r="HZ4" s="34"/>
      <c r="IA4" s="34"/>
      <c r="IB4" s="34"/>
      <c r="IC4" s="34"/>
      <c r="ID4" s="34"/>
      <c r="IE4" s="34"/>
      <c r="IF4" s="34"/>
      <c r="IG4" s="34"/>
      <c r="IH4" s="34"/>
      <c r="II4" s="34"/>
      <c r="IJ4" s="34"/>
      <c r="IK4" s="34"/>
      <c r="IL4" s="34"/>
      <c r="IM4" s="34"/>
      <c r="IN4" s="34"/>
      <c r="IO4" s="34"/>
      <c r="IP4" s="34"/>
      <c r="IQ4" s="34"/>
    </row>
    <row r="5" spans="1:251" ht="23.25" customHeight="1">
      <c r="A5" s="124" t="s">
        <v>2</v>
      </c>
      <c r="B5" s="124"/>
      <c r="C5" s="124" t="s">
        <v>3</v>
      </c>
      <c r="D5" s="124"/>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42"/>
      <c r="EZ5" s="42"/>
      <c r="FA5" s="42"/>
      <c r="FB5" s="42"/>
      <c r="FC5" s="42"/>
      <c r="FD5" s="34"/>
      <c r="FE5" s="34"/>
      <c r="FF5" s="34"/>
      <c r="FG5" s="34"/>
      <c r="FH5" s="34"/>
      <c r="FI5" s="34"/>
      <c r="FJ5" s="34"/>
      <c r="FK5" s="34"/>
      <c r="FL5" s="34"/>
      <c r="FM5" s="34"/>
      <c r="FN5" s="34"/>
      <c r="FO5" s="34"/>
      <c r="FP5" s="34"/>
      <c r="FQ5" s="34"/>
      <c r="FR5" s="34"/>
      <c r="FS5" s="34"/>
      <c r="FT5" s="34"/>
      <c r="FU5" s="34"/>
      <c r="FV5" s="34"/>
      <c r="FW5" s="34"/>
      <c r="FX5" s="34"/>
      <c r="FY5" s="34"/>
      <c r="FZ5" s="34"/>
      <c r="GA5" s="34"/>
      <c r="GB5" s="34"/>
      <c r="GC5" s="34"/>
      <c r="GD5" s="34"/>
      <c r="GE5" s="34"/>
      <c r="GF5" s="34"/>
      <c r="GG5" s="34"/>
      <c r="GH5" s="34"/>
      <c r="GI5" s="34"/>
      <c r="GJ5" s="34"/>
      <c r="GK5" s="34"/>
      <c r="GL5" s="34"/>
      <c r="GM5" s="34"/>
      <c r="GN5" s="34"/>
      <c r="GO5" s="34"/>
      <c r="GP5" s="34"/>
      <c r="GQ5" s="34"/>
      <c r="GR5" s="34"/>
      <c r="GS5" s="34"/>
      <c r="GT5" s="34"/>
      <c r="GU5" s="34"/>
      <c r="GV5" s="34"/>
      <c r="GW5" s="34"/>
      <c r="GX5" s="34"/>
      <c r="GY5" s="34"/>
      <c r="GZ5" s="34"/>
      <c r="HA5" s="34"/>
      <c r="HB5" s="34"/>
      <c r="HC5" s="34"/>
      <c r="HD5" s="34"/>
      <c r="HE5" s="34"/>
      <c r="HF5" s="34"/>
      <c r="HG5" s="34"/>
      <c r="HH5" s="34"/>
      <c r="HI5" s="34"/>
      <c r="HJ5" s="34"/>
      <c r="HK5" s="34"/>
      <c r="HL5" s="34"/>
      <c r="HM5" s="34"/>
      <c r="HN5" s="34"/>
      <c r="HO5" s="34"/>
      <c r="HP5" s="34"/>
      <c r="HQ5" s="34"/>
      <c r="HR5" s="34"/>
      <c r="HS5" s="34"/>
      <c r="HT5" s="34"/>
      <c r="HU5" s="34"/>
      <c r="HV5" s="34"/>
      <c r="HW5" s="34"/>
      <c r="HX5" s="34"/>
      <c r="HY5" s="34"/>
      <c r="HZ5" s="34"/>
      <c r="IA5" s="34"/>
      <c r="IB5" s="34"/>
      <c r="IC5" s="34"/>
      <c r="ID5" s="34"/>
      <c r="IE5" s="34"/>
      <c r="IF5" s="34"/>
      <c r="IG5" s="34"/>
      <c r="IH5" s="34"/>
      <c r="II5" s="34"/>
      <c r="IJ5" s="34"/>
      <c r="IK5" s="34"/>
      <c r="IL5" s="34"/>
      <c r="IM5" s="34"/>
      <c r="IN5" s="34"/>
      <c r="IO5" s="34"/>
      <c r="IP5" s="34"/>
      <c r="IQ5" s="34"/>
    </row>
    <row r="6" spans="1:251" ht="24" customHeight="1">
      <c r="A6" s="27" t="s">
        <v>4</v>
      </c>
      <c r="B6" s="47" t="s">
        <v>5</v>
      </c>
      <c r="C6" s="27" t="s">
        <v>4</v>
      </c>
      <c r="D6" s="27" t="s">
        <v>5</v>
      </c>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c r="EY6" s="42"/>
      <c r="EZ6" s="42"/>
      <c r="FA6" s="42"/>
      <c r="FB6" s="42"/>
      <c r="FC6" s="42"/>
      <c r="FD6" s="34"/>
      <c r="FE6" s="34"/>
      <c r="FF6" s="34"/>
      <c r="FG6" s="34"/>
      <c r="FH6" s="34"/>
      <c r="FI6" s="34"/>
      <c r="FJ6" s="34"/>
      <c r="FK6" s="34"/>
      <c r="FL6" s="34"/>
      <c r="FM6" s="34"/>
      <c r="FN6" s="34"/>
      <c r="FO6" s="34"/>
      <c r="FP6" s="34"/>
      <c r="FQ6" s="34"/>
      <c r="FR6" s="34"/>
      <c r="FS6" s="34"/>
      <c r="FT6" s="34"/>
      <c r="FU6" s="34"/>
      <c r="FV6" s="34"/>
      <c r="FW6" s="34"/>
      <c r="FX6" s="34"/>
      <c r="FY6" s="34"/>
      <c r="FZ6" s="34"/>
      <c r="GA6" s="34"/>
      <c r="GB6" s="34"/>
      <c r="GC6" s="34"/>
      <c r="GD6" s="34"/>
      <c r="GE6" s="34"/>
      <c r="GF6" s="34"/>
      <c r="GG6" s="34"/>
      <c r="GH6" s="34"/>
      <c r="GI6" s="34"/>
      <c r="GJ6" s="34"/>
      <c r="GK6" s="34"/>
      <c r="GL6" s="34"/>
      <c r="GM6" s="34"/>
      <c r="GN6" s="34"/>
      <c r="GO6" s="34"/>
      <c r="GP6" s="34"/>
      <c r="GQ6" s="34"/>
      <c r="GR6" s="34"/>
      <c r="GS6" s="34"/>
      <c r="GT6" s="34"/>
      <c r="GU6" s="34"/>
      <c r="GV6" s="34"/>
      <c r="GW6" s="34"/>
      <c r="GX6" s="34"/>
      <c r="GY6" s="34"/>
      <c r="GZ6" s="34"/>
      <c r="HA6" s="34"/>
      <c r="HB6" s="34"/>
      <c r="HC6" s="34"/>
      <c r="HD6" s="34"/>
      <c r="HE6" s="34"/>
      <c r="HF6" s="34"/>
      <c r="HG6" s="34"/>
      <c r="HH6" s="34"/>
      <c r="HI6" s="34"/>
      <c r="HJ6" s="34"/>
      <c r="HK6" s="34"/>
      <c r="HL6" s="34"/>
      <c r="HM6" s="34"/>
      <c r="HN6" s="34"/>
      <c r="HO6" s="34"/>
      <c r="HP6" s="34"/>
      <c r="HQ6" s="34"/>
      <c r="HR6" s="34"/>
      <c r="HS6" s="34"/>
      <c r="HT6" s="34"/>
      <c r="HU6" s="34"/>
      <c r="HV6" s="34"/>
      <c r="HW6" s="34"/>
      <c r="HX6" s="34"/>
      <c r="HY6" s="34"/>
      <c r="HZ6" s="34"/>
      <c r="IA6" s="34"/>
      <c r="IB6" s="34"/>
      <c r="IC6" s="34"/>
      <c r="ID6" s="34"/>
      <c r="IE6" s="34"/>
      <c r="IF6" s="34"/>
      <c r="IG6" s="34"/>
      <c r="IH6" s="34"/>
      <c r="II6" s="34"/>
      <c r="IJ6" s="34"/>
      <c r="IK6" s="34"/>
      <c r="IL6" s="34"/>
      <c r="IM6" s="34"/>
      <c r="IN6" s="34"/>
      <c r="IO6" s="34"/>
      <c r="IP6" s="34"/>
      <c r="IQ6" s="34"/>
    </row>
    <row r="7" spans="1:251" ht="23.25" customHeight="1">
      <c r="A7" s="114" t="s">
        <v>337</v>
      </c>
      <c r="B7" s="119">
        <v>2424.77</v>
      </c>
      <c r="C7" s="114" t="s">
        <v>95</v>
      </c>
      <c r="D7" s="116">
        <v>977.12</v>
      </c>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34"/>
      <c r="FE7" s="34"/>
      <c r="FF7" s="34"/>
      <c r="FG7" s="34"/>
      <c r="FH7" s="34"/>
      <c r="FI7" s="34"/>
      <c r="FJ7" s="34"/>
      <c r="FK7" s="34"/>
      <c r="FL7" s="34"/>
      <c r="FM7" s="34"/>
      <c r="FN7" s="34"/>
      <c r="FO7" s="34"/>
      <c r="FP7" s="34"/>
      <c r="FQ7" s="34"/>
      <c r="FR7" s="34"/>
      <c r="FS7" s="34"/>
      <c r="FT7" s="34"/>
      <c r="FU7" s="34"/>
      <c r="FV7" s="34"/>
      <c r="FW7" s="34"/>
      <c r="FX7" s="34"/>
      <c r="FY7" s="34"/>
      <c r="FZ7" s="34"/>
      <c r="GA7" s="34"/>
      <c r="GB7" s="34"/>
      <c r="GC7" s="34"/>
      <c r="GD7" s="34"/>
      <c r="GE7" s="34"/>
      <c r="GF7" s="34"/>
      <c r="GG7" s="34"/>
      <c r="GH7" s="34"/>
      <c r="GI7" s="34"/>
      <c r="GJ7" s="34"/>
      <c r="GK7" s="34"/>
      <c r="GL7" s="34"/>
      <c r="GM7" s="34"/>
      <c r="GN7" s="34"/>
      <c r="GO7" s="34"/>
      <c r="GP7" s="34"/>
      <c r="GQ7" s="34"/>
      <c r="GR7" s="34"/>
      <c r="GS7" s="34"/>
      <c r="GT7" s="34"/>
      <c r="GU7" s="34"/>
      <c r="GV7" s="34"/>
      <c r="GW7" s="34"/>
      <c r="GX7" s="34"/>
      <c r="GY7" s="34"/>
      <c r="GZ7" s="34"/>
      <c r="HA7" s="34"/>
      <c r="HB7" s="34"/>
      <c r="HC7" s="34"/>
      <c r="HD7" s="34"/>
      <c r="HE7" s="34"/>
      <c r="HF7" s="34"/>
      <c r="HG7" s="34"/>
      <c r="HH7" s="34"/>
      <c r="HI7" s="34"/>
      <c r="HJ7" s="34"/>
      <c r="HK7" s="34"/>
      <c r="HL7" s="34"/>
      <c r="HM7" s="34"/>
      <c r="HN7" s="34"/>
      <c r="HO7" s="34"/>
      <c r="HP7" s="34"/>
      <c r="HQ7" s="34"/>
      <c r="HR7" s="34"/>
      <c r="HS7" s="34"/>
      <c r="HT7" s="34"/>
      <c r="HU7" s="34"/>
      <c r="HV7" s="34"/>
      <c r="HW7" s="34"/>
      <c r="HX7" s="34"/>
      <c r="HY7" s="34"/>
      <c r="HZ7" s="34"/>
      <c r="IA7" s="34"/>
      <c r="IB7" s="34"/>
      <c r="IC7" s="34"/>
      <c r="ID7" s="34"/>
      <c r="IE7" s="34"/>
      <c r="IF7" s="34"/>
      <c r="IG7" s="34"/>
      <c r="IH7" s="34"/>
      <c r="II7" s="34"/>
      <c r="IJ7" s="34"/>
      <c r="IK7" s="34"/>
      <c r="IL7" s="34"/>
      <c r="IM7" s="34"/>
      <c r="IN7" s="34"/>
      <c r="IO7" s="34"/>
      <c r="IP7" s="34"/>
      <c r="IQ7" s="34"/>
    </row>
    <row r="8" spans="1:251" ht="23.25" customHeight="1">
      <c r="A8" s="114" t="s">
        <v>76</v>
      </c>
      <c r="B8" s="119"/>
      <c r="C8" s="114" t="s">
        <v>119</v>
      </c>
      <c r="D8" s="116">
        <v>349.02</v>
      </c>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34"/>
      <c r="FE8" s="34"/>
      <c r="FF8" s="34"/>
      <c r="FG8" s="34"/>
      <c r="FH8" s="34"/>
      <c r="FI8" s="34"/>
      <c r="FJ8" s="34"/>
      <c r="FK8" s="34"/>
      <c r="FL8" s="34"/>
      <c r="FM8" s="34"/>
      <c r="FN8" s="34"/>
      <c r="FO8" s="34"/>
      <c r="FP8" s="34"/>
      <c r="FQ8" s="34"/>
      <c r="FR8" s="34"/>
      <c r="FS8" s="34"/>
      <c r="FT8" s="34"/>
      <c r="FU8" s="34"/>
      <c r="FV8" s="34"/>
      <c r="FW8" s="34"/>
      <c r="FX8" s="34"/>
      <c r="FY8" s="34"/>
      <c r="FZ8" s="34"/>
      <c r="GA8" s="34"/>
      <c r="GB8" s="34"/>
      <c r="GC8" s="34"/>
      <c r="GD8" s="34"/>
      <c r="GE8" s="34"/>
      <c r="GF8" s="34"/>
      <c r="GG8" s="34"/>
      <c r="GH8" s="34"/>
      <c r="GI8" s="34"/>
      <c r="GJ8" s="34"/>
      <c r="GK8" s="34"/>
      <c r="GL8" s="34"/>
      <c r="GM8" s="34"/>
      <c r="GN8" s="34"/>
      <c r="GO8" s="34"/>
      <c r="GP8" s="34"/>
      <c r="GQ8" s="34"/>
      <c r="GR8" s="34"/>
      <c r="GS8" s="34"/>
      <c r="GT8" s="34"/>
      <c r="GU8" s="34"/>
      <c r="GV8" s="34"/>
      <c r="GW8" s="34"/>
      <c r="GX8" s="34"/>
      <c r="GY8" s="34"/>
      <c r="GZ8" s="34"/>
      <c r="HA8" s="34"/>
      <c r="HB8" s="34"/>
      <c r="HC8" s="34"/>
      <c r="HD8" s="34"/>
      <c r="HE8" s="34"/>
      <c r="HF8" s="34"/>
      <c r="HG8" s="34"/>
      <c r="HH8" s="34"/>
      <c r="HI8" s="34"/>
      <c r="HJ8" s="34"/>
      <c r="HK8" s="34"/>
      <c r="HL8" s="34"/>
      <c r="HM8" s="34"/>
      <c r="HN8" s="34"/>
      <c r="HO8" s="34"/>
      <c r="HP8" s="34"/>
      <c r="HQ8" s="34"/>
      <c r="HR8" s="34"/>
      <c r="HS8" s="34"/>
      <c r="HT8" s="34"/>
      <c r="HU8" s="34"/>
      <c r="HV8" s="34"/>
      <c r="HW8" s="34"/>
      <c r="HX8" s="34"/>
      <c r="HY8" s="34"/>
      <c r="HZ8" s="34"/>
      <c r="IA8" s="34"/>
      <c r="IB8" s="34"/>
      <c r="IC8" s="34"/>
      <c r="ID8" s="34"/>
      <c r="IE8" s="34"/>
      <c r="IF8" s="34"/>
      <c r="IG8" s="34"/>
      <c r="IH8" s="34"/>
      <c r="II8" s="34"/>
      <c r="IJ8" s="34"/>
      <c r="IK8" s="34"/>
      <c r="IL8" s="34"/>
      <c r="IM8" s="34"/>
      <c r="IN8" s="34"/>
      <c r="IO8" s="34"/>
      <c r="IP8" s="34"/>
      <c r="IQ8" s="34"/>
    </row>
    <row r="9" spans="1:251" ht="23.25" customHeight="1">
      <c r="A9" s="114" t="s">
        <v>77</v>
      </c>
      <c r="B9" s="119"/>
      <c r="C9" s="114" t="s">
        <v>217</v>
      </c>
      <c r="D9" s="116">
        <v>125.75</v>
      </c>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c r="DT9" s="42"/>
      <c r="DU9" s="42"/>
      <c r="DV9" s="42"/>
      <c r="DW9" s="42"/>
      <c r="DX9" s="42"/>
      <c r="DY9" s="42"/>
      <c r="DZ9" s="42"/>
      <c r="EA9" s="42"/>
      <c r="EB9" s="42"/>
      <c r="EC9" s="42"/>
      <c r="ED9" s="42"/>
      <c r="EE9" s="42"/>
      <c r="EF9" s="42"/>
      <c r="EG9" s="42"/>
      <c r="EH9" s="42"/>
      <c r="EI9" s="42"/>
      <c r="EJ9" s="42"/>
      <c r="EK9" s="42"/>
      <c r="EL9" s="42"/>
      <c r="EM9" s="42"/>
      <c r="EN9" s="42"/>
      <c r="EO9" s="42"/>
      <c r="EP9" s="42"/>
      <c r="EQ9" s="42"/>
      <c r="ER9" s="42"/>
      <c r="ES9" s="42"/>
      <c r="ET9" s="42"/>
      <c r="EU9" s="42"/>
      <c r="EV9" s="42"/>
      <c r="EW9" s="42"/>
      <c r="EX9" s="42"/>
      <c r="EY9" s="42"/>
      <c r="EZ9" s="42"/>
      <c r="FA9" s="42"/>
      <c r="FB9" s="42"/>
      <c r="FC9" s="42"/>
      <c r="FD9" s="34"/>
      <c r="FE9" s="34"/>
      <c r="FF9" s="34"/>
      <c r="FG9" s="34"/>
      <c r="FH9" s="34"/>
      <c r="FI9" s="34"/>
      <c r="FJ9" s="34"/>
      <c r="FK9" s="34"/>
      <c r="FL9" s="34"/>
      <c r="FM9" s="34"/>
      <c r="FN9" s="34"/>
      <c r="FO9" s="34"/>
      <c r="FP9" s="34"/>
      <c r="FQ9" s="34"/>
      <c r="FR9" s="34"/>
      <c r="FS9" s="34"/>
      <c r="FT9" s="34"/>
      <c r="FU9" s="34"/>
      <c r="FV9" s="34"/>
      <c r="FW9" s="34"/>
      <c r="FX9" s="34"/>
      <c r="FY9" s="34"/>
      <c r="FZ9" s="34"/>
      <c r="GA9" s="34"/>
      <c r="GB9" s="34"/>
      <c r="GC9" s="34"/>
      <c r="GD9" s="34"/>
      <c r="GE9" s="34"/>
      <c r="GF9" s="34"/>
      <c r="GG9" s="34"/>
      <c r="GH9" s="34"/>
      <c r="GI9" s="34"/>
      <c r="GJ9" s="34"/>
      <c r="GK9" s="34"/>
      <c r="GL9" s="34"/>
      <c r="GM9" s="34"/>
      <c r="GN9" s="34"/>
      <c r="GO9" s="34"/>
      <c r="GP9" s="34"/>
      <c r="GQ9" s="34"/>
      <c r="GR9" s="34"/>
      <c r="GS9" s="34"/>
      <c r="GT9" s="34"/>
      <c r="GU9" s="34"/>
      <c r="GV9" s="34"/>
      <c r="GW9" s="34"/>
      <c r="GX9" s="34"/>
      <c r="GY9" s="34"/>
      <c r="GZ9" s="34"/>
      <c r="HA9" s="34"/>
      <c r="HB9" s="34"/>
      <c r="HC9" s="34"/>
      <c r="HD9" s="34"/>
      <c r="HE9" s="34"/>
      <c r="HF9" s="34"/>
      <c r="HG9" s="34"/>
      <c r="HH9" s="34"/>
      <c r="HI9" s="34"/>
      <c r="HJ9" s="34"/>
      <c r="HK9" s="34"/>
      <c r="HL9" s="34"/>
      <c r="HM9" s="34"/>
      <c r="HN9" s="34"/>
      <c r="HO9" s="34"/>
      <c r="HP9" s="34"/>
      <c r="HQ9" s="34"/>
      <c r="HR9" s="34"/>
      <c r="HS9" s="34"/>
      <c r="HT9" s="34"/>
      <c r="HU9" s="34"/>
      <c r="HV9" s="34"/>
      <c r="HW9" s="34"/>
      <c r="HX9" s="34"/>
      <c r="HY9" s="34"/>
      <c r="HZ9" s="34"/>
      <c r="IA9" s="34"/>
      <c r="IB9" s="34"/>
      <c r="IC9" s="34"/>
      <c r="ID9" s="34"/>
      <c r="IE9" s="34"/>
      <c r="IF9" s="34"/>
      <c r="IG9" s="34"/>
      <c r="IH9" s="34"/>
      <c r="II9" s="34"/>
      <c r="IJ9" s="34"/>
      <c r="IK9" s="34"/>
      <c r="IL9" s="34"/>
      <c r="IM9" s="34"/>
      <c r="IN9" s="34"/>
      <c r="IO9" s="34"/>
      <c r="IP9" s="34"/>
      <c r="IQ9" s="34"/>
    </row>
    <row r="10" spans="1:251" ht="23.25" customHeight="1">
      <c r="A10" s="114" t="s">
        <v>78</v>
      </c>
      <c r="B10" s="119"/>
      <c r="C10" s="114" t="s">
        <v>120</v>
      </c>
      <c r="D10" s="116">
        <v>173.64</v>
      </c>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2"/>
      <c r="EB10" s="42"/>
      <c r="EC10" s="42"/>
      <c r="ED10" s="42"/>
      <c r="EE10" s="42"/>
      <c r="EF10" s="42"/>
      <c r="EG10" s="42"/>
      <c r="EH10" s="42"/>
      <c r="EI10" s="42"/>
      <c r="EJ10" s="42"/>
      <c r="EK10" s="42"/>
      <c r="EL10" s="42"/>
      <c r="EM10" s="42"/>
      <c r="EN10" s="42"/>
      <c r="EO10" s="42"/>
      <c r="EP10" s="42"/>
      <c r="EQ10" s="42"/>
      <c r="ER10" s="42"/>
      <c r="ES10" s="42"/>
      <c r="ET10" s="42"/>
      <c r="EU10" s="42"/>
      <c r="EV10" s="42"/>
      <c r="EW10" s="42"/>
      <c r="EX10" s="42"/>
      <c r="EY10" s="42"/>
      <c r="EZ10" s="42"/>
      <c r="FA10" s="42"/>
      <c r="FB10" s="42"/>
      <c r="FC10" s="42"/>
      <c r="FD10" s="34"/>
      <c r="FE10" s="34"/>
      <c r="FF10" s="34"/>
      <c r="FG10" s="34"/>
      <c r="FH10" s="34"/>
      <c r="FI10" s="34"/>
      <c r="FJ10" s="34"/>
      <c r="FK10" s="34"/>
      <c r="FL10" s="34"/>
      <c r="FM10" s="34"/>
      <c r="FN10" s="34"/>
      <c r="FO10" s="34"/>
      <c r="FP10" s="34"/>
      <c r="FQ10" s="34"/>
      <c r="FR10" s="34"/>
      <c r="FS10" s="34"/>
      <c r="FT10" s="34"/>
      <c r="FU10" s="34"/>
      <c r="FV10" s="34"/>
      <c r="FW10" s="34"/>
      <c r="FX10" s="34"/>
      <c r="FY10" s="34"/>
      <c r="FZ10" s="34"/>
      <c r="GA10" s="34"/>
      <c r="GB10" s="34"/>
      <c r="GC10" s="34"/>
      <c r="GD10" s="34"/>
      <c r="GE10" s="34"/>
      <c r="GF10" s="34"/>
      <c r="GG10" s="34"/>
      <c r="GH10" s="34"/>
      <c r="GI10" s="34"/>
      <c r="GJ10" s="34"/>
      <c r="GK10" s="34"/>
      <c r="GL10" s="34"/>
      <c r="GM10" s="34"/>
      <c r="GN10" s="34"/>
      <c r="GO10" s="34"/>
      <c r="GP10" s="34"/>
      <c r="GQ10" s="34"/>
      <c r="GR10" s="34"/>
      <c r="GS10" s="34"/>
      <c r="GT10" s="34"/>
      <c r="GU10" s="34"/>
      <c r="GV10" s="34"/>
      <c r="GW10" s="34"/>
      <c r="GX10" s="34"/>
      <c r="GY10" s="34"/>
      <c r="GZ10" s="34"/>
      <c r="HA10" s="34"/>
      <c r="HB10" s="34"/>
      <c r="HC10" s="34"/>
      <c r="HD10" s="34"/>
      <c r="HE10" s="34"/>
      <c r="HF10" s="34"/>
      <c r="HG10" s="34"/>
      <c r="HH10" s="34"/>
      <c r="HI10" s="34"/>
      <c r="HJ10" s="34"/>
      <c r="HK10" s="34"/>
      <c r="HL10" s="34"/>
      <c r="HM10" s="34"/>
      <c r="HN10" s="34"/>
      <c r="HO10" s="34"/>
      <c r="HP10" s="34"/>
      <c r="HQ10" s="34"/>
      <c r="HR10" s="34"/>
      <c r="HS10" s="34"/>
      <c r="HT10" s="34"/>
      <c r="HU10" s="34"/>
      <c r="HV10" s="34"/>
      <c r="HW10" s="34"/>
      <c r="HX10" s="34"/>
      <c r="HY10" s="34"/>
      <c r="HZ10" s="34"/>
      <c r="IA10" s="34"/>
      <c r="IB10" s="34"/>
      <c r="IC10" s="34"/>
      <c r="ID10" s="34"/>
      <c r="IE10" s="34"/>
      <c r="IF10" s="34"/>
      <c r="IG10" s="34"/>
      <c r="IH10" s="34"/>
      <c r="II10" s="34"/>
      <c r="IJ10" s="34"/>
      <c r="IK10" s="34"/>
      <c r="IL10" s="34"/>
      <c r="IM10" s="34"/>
      <c r="IN10" s="34"/>
      <c r="IO10" s="34"/>
      <c r="IP10" s="34"/>
      <c r="IQ10" s="34"/>
    </row>
    <row r="11" spans="1:251" ht="23.25" customHeight="1">
      <c r="A11" s="114" t="s">
        <v>79</v>
      </c>
      <c r="B11" s="119" t="s">
        <v>318</v>
      </c>
      <c r="C11" s="114" t="s">
        <v>164</v>
      </c>
      <c r="D11" s="116">
        <v>5</v>
      </c>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2"/>
      <c r="EB11" s="42"/>
      <c r="EC11" s="42"/>
      <c r="ED11" s="42"/>
      <c r="EE11" s="42"/>
      <c r="EF11" s="42"/>
      <c r="EG11" s="42"/>
      <c r="EH11" s="42"/>
      <c r="EI11" s="42"/>
      <c r="EJ11" s="42"/>
      <c r="EK11" s="42"/>
      <c r="EL11" s="42"/>
      <c r="EM11" s="42"/>
      <c r="EN11" s="42"/>
      <c r="EO11" s="42"/>
      <c r="EP11" s="42"/>
      <c r="EQ11" s="42"/>
      <c r="ER11" s="42"/>
      <c r="ES11" s="42"/>
      <c r="ET11" s="42"/>
      <c r="EU11" s="42"/>
      <c r="EV11" s="42"/>
      <c r="EW11" s="42"/>
      <c r="EX11" s="42"/>
      <c r="EY11" s="42"/>
      <c r="EZ11" s="42"/>
      <c r="FA11" s="42"/>
      <c r="FB11" s="42"/>
      <c r="FC11" s="42"/>
      <c r="FD11" s="34"/>
      <c r="FE11" s="34"/>
      <c r="FF11" s="34"/>
      <c r="FG11" s="34"/>
      <c r="FH11" s="34"/>
      <c r="FI11" s="34"/>
      <c r="FJ11" s="34"/>
      <c r="FK11" s="34"/>
      <c r="FL11" s="34"/>
      <c r="FM11" s="34"/>
      <c r="FN11" s="34"/>
      <c r="FO11" s="34"/>
      <c r="FP11" s="34"/>
      <c r="FQ11" s="34"/>
      <c r="FR11" s="34"/>
      <c r="FS11" s="34"/>
      <c r="FT11" s="34"/>
      <c r="FU11" s="34"/>
      <c r="FV11" s="34"/>
      <c r="FW11" s="34"/>
      <c r="FX11" s="34"/>
      <c r="FY11" s="34"/>
      <c r="FZ11" s="34"/>
      <c r="GA11" s="34"/>
      <c r="GB11" s="34"/>
      <c r="GC11" s="34"/>
      <c r="GD11" s="34"/>
      <c r="GE11" s="34"/>
      <c r="GF11" s="34"/>
      <c r="GG11" s="34"/>
      <c r="GH11" s="34"/>
      <c r="GI11" s="34"/>
      <c r="GJ11" s="34"/>
      <c r="GK11" s="34"/>
      <c r="GL11" s="34"/>
      <c r="GM11" s="34"/>
      <c r="GN11" s="34"/>
      <c r="GO11" s="34"/>
      <c r="GP11" s="34"/>
      <c r="GQ11" s="34"/>
      <c r="GR11" s="34"/>
      <c r="GS11" s="34"/>
      <c r="GT11" s="34"/>
      <c r="GU11" s="34"/>
      <c r="GV11" s="34"/>
      <c r="GW11" s="34"/>
      <c r="GX11" s="34"/>
      <c r="GY11" s="34"/>
      <c r="GZ11" s="34"/>
      <c r="HA11" s="34"/>
      <c r="HB11" s="34"/>
      <c r="HC11" s="34"/>
      <c r="HD11" s="34"/>
      <c r="HE11" s="34"/>
      <c r="HF11" s="34"/>
      <c r="HG11" s="34"/>
      <c r="HH11" s="34"/>
      <c r="HI11" s="34"/>
      <c r="HJ11" s="34"/>
      <c r="HK11" s="34"/>
      <c r="HL11" s="34"/>
      <c r="HM11" s="34"/>
      <c r="HN11" s="34"/>
      <c r="HO11" s="34"/>
      <c r="HP11" s="34"/>
      <c r="HQ11" s="34"/>
      <c r="HR11" s="34"/>
      <c r="HS11" s="34"/>
      <c r="HT11" s="34"/>
      <c r="HU11" s="34"/>
      <c r="HV11" s="34"/>
      <c r="HW11" s="34"/>
      <c r="HX11" s="34"/>
      <c r="HY11" s="34"/>
      <c r="HZ11" s="34"/>
      <c r="IA11" s="34"/>
      <c r="IB11" s="34"/>
      <c r="IC11" s="34"/>
      <c r="ID11" s="34"/>
      <c r="IE11" s="34"/>
      <c r="IF11" s="34"/>
      <c r="IG11" s="34"/>
      <c r="IH11" s="34"/>
      <c r="II11" s="34"/>
      <c r="IJ11" s="34"/>
      <c r="IK11" s="34"/>
      <c r="IL11" s="34"/>
      <c r="IM11" s="34"/>
      <c r="IN11" s="34"/>
      <c r="IO11" s="34"/>
      <c r="IP11" s="34"/>
      <c r="IQ11" s="34"/>
    </row>
    <row r="12" spans="1:251" ht="23.25" customHeight="1">
      <c r="A12" s="114" t="s">
        <v>80</v>
      </c>
      <c r="B12" s="119"/>
      <c r="C12" s="114" t="s">
        <v>170</v>
      </c>
      <c r="D12" s="116">
        <v>5</v>
      </c>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c r="DZ12" s="42"/>
      <c r="EA12" s="42"/>
      <c r="EB12" s="42"/>
      <c r="EC12" s="42"/>
      <c r="ED12" s="42"/>
      <c r="EE12" s="42"/>
      <c r="EF12" s="42"/>
      <c r="EG12" s="42"/>
      <c r="EH12" s="42"/>
      <c r="EI12" s="42"/>
      <c r="EJ12" s="42"/>
      <c r="EK12" s="42"/>
      <c r="EL12" s="42"/>
      <c r="EM12" s="42"/>
      <c r="EN12" s="42"/>
      <c r="EO12" s="42"/>
      <c r="EP12" s="42"/>
      <c r="EQ12" s="42"/>
      <c r="ER12" s="42"/>
      <c r="ES12" s="42"/>
      <c r="ET12" s="42"/>
      <c r="EU12" s="42"/>
      <c r="EV12" s="42"/>
      <c r="EW12" s="42"/>
      <c r="EX12" s="42"/>
      <c r="EY12" s="42"/>
      <c r="EZ12" s="42"/>
      <c r="FA12" s="42"/>
      <c r="FB12" s="42"/>
      <c r="FC12" s="42"/>
      <c r="FD12" s="34"/>
      <c r="FE12" s="34"/>
      <c r="FF12" s="34"/>
      <c r="FG12" s="34"/>
      <c r="FH12" s="34"/>
      <c r="FI12" s="34"/>
      <c r="FJ12" s="34"/>
      <c r="FK12" s="34"/>
      <c r="FL12" s="34"/>
      <c r="FM12" s="34"/>
      <c r="FN12" s="34"/>
      <c r="FO12" s="34"/>
      <c r="FP12" s="34"/>
      <c r="FQ12" s="34"/>
      <c r="FR12" s="34"/>
      <c r="FS12" s="34"/>
      <c r="FT12" s="34"/>
      <c r="FU12" s="34"/>
      <c r="FV12" s="34"/>
      <c r="FW12" s="34"/>
      <c r="FX12" s="34"/>
      <c r="FY12" s="34"/>
      <c r="FZ12" s="34"/>
      <c r="GA12" s="34"/>
      <c r="GB12" s="34"/>
      <c r="GC12" s="34"/>
      <c r="GD12" s="34"/>
      <c r="GE12" s="34"/>
      <c r="GF12" s="34"/>
      <c r="GG12" s="34"/>
      <c r="GH12" s="34"/>
      <c r="GI12" s="34"/>
      <c r="GJ12" s="34"/>
      <c r="GK12" s="34"/>
      <c r="GL12" s="34"/>
      <c r="GM12" s="34"/>
      <c r="GN12" s="34"/>
      <c r="GO12" s="34"/>
      <c r="GP12" s="34"/>
      <c r="GQ12" s="34"/>
      <c r="GR12" s="34"/>
      <c r="GS12" s="34"/>
      <c r="GT12" s="34"/>
      <c r="GU12" s="34"/>
      <c r="GV12" s="34"/>
      <c r="GW12" s="34"/>
      <c r="GX12" s="34"/>
      <c r="GY12" s="34"/>
      <c r="GZ12" s="34"/>
      <c r="HA12" s="34"/>
      <c r="HB12" s="34"/>
      <c r="HC12" s="34"/>
      <c r="HD12" s="34"/>
      <c r="HE12" s="34"/>
      <c r="HF12" s="34"/>
      <c r="HG12" s="34"/>
      <c r="HH12" s="34"/>
      <c r="HI12" s="34"/>
      <c r="HJ12" s="34"/>
      <c r="HK12" s="34"/>
      <c r="HL12" s="34"/>
      <c r="HM12" s="34"/>
      <c r="HN12" s="34"/>
      <c r="HO12" s="34"/>
      <c r="HP12" s="34"/>
      <c r="HQ12" s="34"/>
      <c r="HR12" s="34"/>
      <c r="HS12" s="34"/>
      <c r="HT12" s="34"/>
      <c r="HU12" s="34"/>
      <c r="HV12" s="34"/>
      <c r="HW12" s="34"/>
      <c r="HX12" s="34"/>
      <c r="HY12" s="34"/>
      <c r="HZ12" s="34"/>
      <c r="IA12" s="34"/>
      <c r="IB12" s="34"/>
      <c r="IC12" s="34"/>
      <c r="ID12" s="34"/>
      <c r="IE12" s="34"/>
      <c r="IF12" s="34"/>
      <c r="IG12" s="34"/>
      <c r="IH12" s="34"/>
      <c r="II12" s="34"/>
      <c r="IJ12" s="34"/>
      <c r="IK12" s="34"/>
      <c r="IL12" s="34"/>
      <c r="IM12" s="34"/>
      <c r="IN12" s="34"/>
      <c r="IO12" s="34"/>
      <c r="IP12" s="34"/>
      <c r="IQ12" s="34"/>
    </row>
    <row r="13" spans="1:251" ht="23.25" customHeight="1">
      <c r="A13" s="114" t="s">
        <v>318</v>
      </c>
      <c r="B13" s="119" t="s">
        <v>318</v>
      </c>
      <c r="C13" s="114" t="s">
        <v>176</v>
      </c>
      <c r="D13" s="116">
        <v>150.82</v>
      </c>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2"/>
      <c r="EB13" s="42"/>
      <c r="EC13" s="42"/>
      <c r="ED13" s="42"/>
      <c r="EE13" s="42"/>
      <c r="EF13" s="42"/>
      <c r="EG13" s="42"/>
      <c r="EH13" s="42"/>
      <c r="EI13" s="42"/>
      <c r="EJ13" s="42"/>
      <c r="EK13" s="42"/>
      <c r="EL13" s="42"/>
      <c r="EM13" s="42"/>
      <c r="EN13" s="42"/>
      <c r="EO13" s="42"/>
      <c r="EP13" s="42"/>
      <c r="EQ13" s="42"/>
      <c r="ER13" s="42"/>
      <c r="ES13" s="42"/>
      <c r="ET13" s="42"/>
      <c r="EU13" s="42"/>
      <c r="EV13" s="42"/>
      <c r="EW13" s="42"/>
      <c r="EX13" s="42"/>
      <c r="EY13" s="42"/>
      <c r="EZ13" s="42"/>
      <c r="FA13" s="42"/>
      <c r="FB13" s="42"/>
      <c r="FC13" s="42"/>
      <c r="FD13" s="34"/>
      <c r="FE13" s="34"/>
      <c r="FF13" s="34"/>
      <c r="FG13" s="34"/>
      <c r="FH13" s="34"/>
      <c r="FI13" s="34"/>
      <c r="FJ13" s="34"/>
      <c r="FK13" s="34"/>
      <c r="FL13" s="34"/>
      <c r="FM13" s="34"/>
      <c r="FN13" s="34"/>
      <c r="FO13" s="34"/>
      <c r="FP13" s="34"/>
      <c r="FQ13" s="34"/>
      <c r="FR13" s="34"/>
      <c r="FS13" s="34"/>
      <c r="FT13" s="34"/>
      <c r="FU13" s="34"/>
      <c r="FV13" s="34"/>
      <c r="FW13" s="34"/>
      <c r="FX13" s="34"/>
      <c r="FY13" s="34"/>
      <c r="FZ13" s="34"/>
      <c r="GA13" s="34"/>
      <c r="GB13" s="34"/>
      <c r="GC13" s="34"/>
      <c r="GD13" s="34"/>
      <c r="GE13" s="34"/>
      <c r="GF13" s="34"/>
      <c r="GG13" s="34"/>
      <c r="GH13" s="34"/>
      <c r="GI13" s="34"/>
      <c r="GJ13" s="34"/>
      <c r="GK13" s="34"/>
      <c r="GL13" s="34"/>
      <c r="GM13" s="34"/>
      <c r="GN13" s="34"/>
      <c r="GO13" s="34"/>
      <c r="GP13" s="34"/>
      <c r="GQ13" s="34"/>
      <c r="GR13" s="34"/>
      <c r="GS13" s="34"/>
      <c r="GT13" s="34"/>
      <c r="GU13" s="34"/>
      <c r="GV13" s="34"/>
      <c r="GW13" s="34"/>
      <c r="GX13" s="34"/>
      <c r="GY13" s="34"/>
      <c r="GZ13" s="34"/>
      <c r="HA13" s="34"/>
      <c r="HB13" s="34"/>
      <c r="HC13" s="34"/>
      <c r="HD13" s="34"/>
      <c r="HE13" s="34"/>
      <c r="HF13" s="34"/>
      <c r="HG13" s="34"/>
      <c r="HH13" s="34"/>
      <c r="HI13" s="34"/>
      <c r="HJ13" s="34"/>
      <c r="HK13" s="34"/>
      <c r="HL13" s="34"/>
      <c r="HM13" s="34"/>
      <c r="HN13" s="34"/>
      <c r="HO13" s="34"/>
      <c r="HP13" s="34"/>
      <c r="HQ13" s="34"/>
      <c r="HR13" s="34"/>
      <c r="HS13" s="34"/>
      <c r="HT13" s="34"/>
      <c r="HU13" s="34"/>
      <c r="HV13" s="34"/>
      <c r="HW13" s="34"/>
      <c r="HX13" s="34"/>
      <c r="HY13" s="34"/>
      <c r="HZ13" s="34"/>
      <c r="IA13" s="34"/>
      <c r="IB13" s="34"/>
      <c r="IC13" s="34"/>
      <c r="ID13" s="34"/>
      <c r="IE13" s="34"/>
      <c r="IF13" s="34"/>
      <c r="IG13" s="34"/>
      <c r="IH13" s="34"/>
      <c r="II13" s="34"/>
      <c r="IJ13" s="34"/>
      <c r="IK13" s="34"/>
      <c r="IL13" s="34"/>
      <c r="IM13" s="34"/>
      <c r="IN13" s="34"/>
      <c r="IO13" s="34"/>
      <c r="IP13" s="34"/>
      <c r="IQ13" s="34"/>
    </row>
    <row r="14" spans="1:251" ht="23.25" customHeight="1">
      <c r="A14" s="114" t="s">
        <v>318</v>
      </c>
      <c r="B14" s="119" t="s">
        <v>318</v>
      </c>
      <c r="C14" s="114" t="s">
        <v>236</v>
      </c>
      <c r="D14" s="116">
        <v>180.69</v>
      </c>
      <c r="F14" s="28"/>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2"/>
      <c r="EB14" s="42"/>
      <c r="EC14" s="42"/>
      <c r="ED14" s="42"/>
      <c r="EE14" s="42"/>
      <c r="EF14" s="42"/>
      <c r="EG14" s="42"/>
      <c r="EH14" s="42"/>
      <c r="EI14" s="42"/>
      <c r="EJ14" s="42"/>
      <c r="EK14" s="42"/>
      <c r="EL14" s="42"/>
      <c r="EM14" s="42"/>
      <c r="EN14" s="42"/>
      <c r="EO14" s="42"/>
      <c r="EP14" s="42"/>
      <c r="EQ14" s="42"/>
      <c r="ER14" s="42"/>
      <c r="ES14" s="42"/>
      <c r="ET14" s="42"/>
      <c r="EU14" s="42"/>
      <c r="EV14" s="42"/>
      <c r="EW14" s="42"/>
      <c r="EX14" s="42"/>
      <c r="EY14" s="42"/>
      <c r="EZ14" s="42"/>
      <c r="FA14" s="42"/>
      <c r="FB14" s="42"/>
      <c r="FC14" s="42"/>
      <c r="FD14" s="34"/>
      <c r="FE14" s="34"/>
      <c r="FF14" s="34"/>
      <c r="FG14" s="34"/>
      <c r="FH14" s="34"/>
      <c r="FI14" s="34"/>
      <c r="FJ14" s="34"/>
      <c r="FK14" s="34"/>
      <c r="FL14" s="34"/>
      <c r="FM14" s="34"/>
      <c r="FN14" s="34"/>
      <c r="FO14" s="34"/>
      <c r="FP14" s="34"/>
      <c r="FQ14" s="34"/>
      <c r="FR14" s="34"/>
      <c r="FS14" s="34"/>
      <c r="FT14" s="34"/>
      <c r="FU14" s="34"/>
      <c r="FV14" s="34"/>
      <c r="FW14" s="34"/>
      <c r="FX14" s="34"/>
      <c r="FY14" s="34"/>
      <c r="FZ14" s="34"/>
      <c r="GA14" s="34"/>
      <c r="GB14" s="34"/>
      <c r="GC14" s="34"/>
      <c r="GD14" s="34"/>
      <c r="GE14" s="34"/>
      <c r="GF14" s="34"/>
      <c r="GG14" s="34"/>
      <c r="GH14" s="34"/>
      <c r="GI14" s="34"/>
      <c r="GJ14" s="34"/>
      <c r="GK14" s="34"/>
      <c r="GL14" s="34"/>
      <c r="GM14" s="34"/>
      <c r="GN14" s="34"/>
      <c r="GO14" s="34"/>
      <c r="GP14" s="34"/>
      <c r="GQ14" s="34"/>
      <c r="GR14" s="34"/>
      <c r="GS14" s="34"/>
      <c r="GT14" s="34"/>
      <c r="GU14" s="34"/>
      <c r="GV14" s="34"/>
      <c r="GW14" s="34"/>
      <c r="GX14" s="34"/>
      <c r="GY14" s="34"/>
      <c r="GZ14" s="34"/>
      <c r="HA14" s="34"/>
      <c r="HB14" s="34"/>
      <c r="HC14" s="34"/>
      <c r="HD14" s="34"/>
      <c r="HE14" s="34"/>
      <c r="HF14" s="34"/>
      <c r="HG14" s="34"/>
      <c r="HH14" s="34"/>
      <c r="HI14" s="34"/>
      <c r="HJ14" s="34"/>
      <c r="HK14" s="34"/>
      <c r="HL14" s="34"/>
      <c r="HM14" s="34"/>
      <c r="HN14" s="34"/>
      <c r="HO14" s="34"/>
      <c r="HP14" s="34"/>
      <c r="HQ14" s="34"/>
      <c r="HR14" s="34"/>
      <c r="HS14" s="34"/>
      <c r="HT14" s="34"/>
      <c r="HU14" s="34"/>
      <c r="HV14" s="34"/>
      <c r="HW14" s="34"/>
      <c r="HX14" s="34"/>
      <c r="HY14" s="34"/>
      <c r="HZ14" s="34"/>
      <c r="IA14" s="34"/>
      <c r="IB14" s="34"/>
      <c r="IC14" s="34"/>
      <c r="ID14" s="34"/>
      <c r="IE14" s="34"/>
      <c r="IF14" s="34"/>
      <c r="IG14" s="34"/>
      <c r="IH14" s="34"/>
      <c r="II14" s="34"/>
      <c r="IJ14" s="34"/>
      <c r="IK14" s="34"/>
      <c r="IL14" s="34"/>
      <c r="IM14" s="34"/>
      <c r="IN14" s="34"/>
      <c r="IO14" s="34"/>
      <c r="IP14" s="34"/>
      <c r="IQ14" s="34"/>
    </row>
    <row r="15" spans="1:251" ht="23.25" customHeight="1">
      <c r="A15" s="114" t="s">
        <v>318</v>
      </c>
      <c r="B15" s="119" t="s">
        <v>318</v>
      </c>
      <c r="C15" s="114" t="s">
        <v>257</v>
      </c>
      <c r="D15" s="116">
        <v>550.9</v>
      </c>
      <c r="E15" s="28"/>
      <c r="F15" s="28"/>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c r="DX15" s="42"/>
      <c r="DY15" s="42"/>
      <c r="DZ15" s="42"/>
      <c r="EA15" s="42"/>
      <c r="EB15" s="42"/>
      <c r="EC15" s="42"/>
      <c r="ED15" s="42"/>
      <c r="EE15" s="42"/>
      <c r="EF15" s="42"/>
      <c r="EG15" s="42"/>
      <c r="EH15" s="42"/>
      <c r="EI15" s="42"/>
      <c r="EJ15" s="42"/>
      <c r="EK15" s="42"/>
      <c r="EL15" s="42"/>
      <c r="EM15" s="42"/>
      <c r="EN15" s="42"/>
      <c r="EO15" s="42"/>
      <c r="EP15" s="42"/>
      <c r="EQ15" s="42"/>
      <c r="ER15" s="42"/>
      <c r="ES15" s="42"/>
      <c r="ET15" s="42"/>
      <c r="EU15" s="42"/>
      <c r="EV15" s="42"/>
      <c r="EW15" s="42"/>
      <c r="EX15" s="42"/>
      <c r="EY15" s="42"/>
      <c r="EZ15" s="42"/>
      <c r="FA15" s="42"/>
      <c r="FB15" s="42"/>
      <c r="FC15" s="42"/>
      <c r="FD15" s="34"/>
      <c r="FE15" s="34"/>
      <c r="FF15" s="34"/>
      <c r="FG15" s="34"/>
      <c r="FH15" s="34"/>
      <c r="FI15" s="34"/>
      <c r="FJ15" s="34"/>
      <c r="FK15" s="34"/>
      <c r="FL15" s="34"/>
      <c r="FM15" s="34"/>
      <c r="FN15" s="34"/>
      <c r="FO15" s="34"/>
      <c r="FP15" s="34"/>
      <c r="FQ15" s="34"/>
      <c r="FR15" s="34"/>
      <c r="FS15" s="34"/>
      <c r="FT15" s="34"/>
      <c r="FU15" s="34"/>
      <c r="FV15" s="34"/>
      <c r="FW15" s="34"/>
      <c r="FX15" s="34"/>
      <c r="FY15" s="34"/>
      <c r="FZ15" s="34"/>
      <c r="GA15" s="34"/>
      <c r="GB15" s="34"/>
      <c r="GC15" s="34"/>
      <c r="GD15" s="34"/>
      <c r="GE15" s="34"/>
      <c r="GF15" s="34"/>
      <c r="GG15" s="34"/>
      <c r="GH15" s="34"/>
      <c r="GI15" s="34"/>
      <c r="GJ15" s="34"/>
      <c r="GK15" s="34"/>
      <c r="GL15" s="34"/>
      <c r="GM15" s="34"/>
      <c r="GN15" s="34"/>
      <c r="GO15" s="34"/>
      <c r="GP15" s="34"/>
      <c r="GQ15" s="34"/>
      <c r="GR15" s="34"/>
      <c r="GS15" s="34"/>
      <c r="GT15" s="34"/>
      <c r="GU15" s="34"/>
      <c r="GV15" s="34"/>
      <c r="GW15" s="34"/>
      <c r="GX15" s="34"/>
      <c r="GY15" s="34"/>
      <c r="GZ15" s="34"/>
      <c r="HA15" s="34"/>
      <c r="HB15" s="34"/>
      <c r="HC15" s="34"/>
      <c r="HD15" s="34"/>
      <c r="HE15" s="34"/>
      <c r="HF15" s="34"/>
      <c r="HG15" s="34"/>
      <c r="HH15" s="34"/>
      <c r="HI15" s="34"/>
      <c r="HJ15" s="34"/>
      <c r="HK15" s="34"/>
      <c r="HL15" s="34"/>
      <c r="HM15" s="34"/>
      <c r="HN15" s="34"/>
      <c r="HO15" s="34"/>
      <c r="HP15" s="34"/>
      <c r="HQ15" s="34"/>
      <c r="HR15" s="34"/>
      <c r="HS15" s="34"/>
      <c r="HT15" s="34"/>
      <c r="HU15" s="34"/>
      <c r="HV15" s="34"/>
      <c r="HW15" s="34"/>
      <c r="HX15" s="34"/>
      <c r="HY15" s="34"/>
      <c r="HZ15" s="34"/>
      <c r="IA15" s="34"/>
      <c r="IB15" s="34"/>
      <c r="IC15" s="34"/>
      <c r="ID15" s="34"/>
      <c r="IE15" s="34"/>
      <c r="IF15" s="34"/>
      <c r="IG15" s="34"/>
      <c r="IH15" s="34"/>
      <c r="II15" s="34"/>
      <c r="IJ15" s="34"/>
      <c r="IK15" s="34"/>
      <c r="IL15" s="34"/>
      <c r="IM15" s="34"/>
      <c r="IN15" s="34"/>
      <c r="IO15" s="34"/>
      <c r="IP15" s="34"/>
      <c r="IQ15" s="34"/>
    </row>
    <row r="16" spans="1:251" ht="23.25" customHeight="1">
      <c r="A16" s="114" t="s">
        <v>318</v>
      </c>
      <c r="B16" s="119" t="s">
        <v>318</v>
      </c>
      <c r="C16" s="114" t="s">
        <v>279</v>
      </c>
      <c r="D16" s="116">
        <v>140</v>
      </c>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c r="DT16" s="42"/>
      <c r="DU16" s="42"/>
      <c r="DV16" s="42"/>
      <c r="DW16" s="42"/>
      <c r="DX16" s="42"/>
      <c r="DY16" s="42"/>
      <c r="DZ16" s="42"/>
      <c r="EA16" s="42"/>
      <c r="EB16" s="42"/>
      <c r="EC16" s="42"/>
      <c r="ED16" s="42"/>
      <c r="EE16" s="42"/>
      <c r="EF16" s="42"/>
      <c r="EG16" s="42"/>
      <c r="EH16" s="42"/>
      <c r="EI16" s="42"/>
      <c r="EJ16" s="42"/>
      <c r="EK16" s="42"/>
      <c r="EL16" s="42"/>
      <c r="EM16" s="42"/>
      <c r="EN16" s="42"/>
      <c r="EO16" s="42"/>
      <c r="EP16" s="42"/>
      <c r="EQ16" s="42"/>
      <c r="ER16" s="42"/>
      <c r="ES16" s="42"/>
      <c r="ET16" s="42"/>
      <c r="EU16" s="42"/>
      <c r="EV16" s="42"/>
      <c r="EW16" s="42"/>
      <c r="EX16" s="42"/>
      <c r="EY16" s="42"/>
      <c r="EZ16" s="42"/>
      <c r="FA16" s="42"/>
      <c r="FB16" s="42"/>
      <c r="FC16" s="42"/>
      <c r="FD16" s="34"/>
      <c r="FE16" s="34"/>
      <c r="FF16" s="34"/>
      <c r="FG16" s="34"/>
      <c r="FH16" s="34"/>
      <c r="FI16" s="34"/>
      <c r="FJ16" s="34"/>
      <c r="FK16" s="34"/>
      <c r="FL16" s="34"/>
      <c r="FM16" s="34"/>
      <c r="FN16" s="34"/>
      <c r="FO16" s="34"/>
      <c r="FP16" s="34"/>
      <c r="FQ16" s="34"/>
      <c r="FR16" s="34"/>
      <c r="FS16" s="34"/>
      <c r="FT16" s="34"/>
      <c r="FU16" s="34"/>
      <c r="FV16" s="34"/>
      <c r="FW16" s="34"/>
      <c r="FX16" s="34"/>
      <c r="FY16" s="34"/>
      <c r="FZ16" s="34"/>
      <c r="GA16" s="34"/>
      <c r="GB16" s="34"/>
      <c r="GC16" s="34"/>
      <c r="GD16" s="34"/>
      <c r="GE16" s="34"/>
      <c r="GF16" s="34"/>
      <c r="GG16" s="34"/>
      <c r="GH16" s="34"/>
      <c r="GI16" s="34"/>
      <c r="GJ16" s="34"/>
      <c r="GK16" s="34"/>
      <c r="GL16" s="34"/>
      <c r="GM16" s="34"/>
      <c r="GN16" s="34"/>
      <c r="GO16" s="34"/>
      <c r="GP16" s="34"/>
      <c r="GQ16" s="34"/>
      <c r="GR16" s="34"/>
      <c r="GS16" s="34"/>
      <c r="GT16" s="34"/>
      <c r="GU16" s="34"/>
      <c r="GV16" s="34"/>
      <c r="GW16" s="34"/>
      <c r="GX16" s="34"/>
      <c r="GY16" s="34"/>
      <c r="GZ16" s="34"/>
      <c r="HA16" s="34"/>
      <c r="HB16" s="34"/>
      <c r="HC16" s="34"/>
      <c r="HD16" s="34"/>
      <c r="HE16" s="34"/>
      <c r="HF16" s="34"/>
      <c r="HG16" s="34"/>
      <c r="HH16" s="34"/>
      <c r="HI16" s="34"/>
      <c r="HJ16" s="34"/>
      <c r="HK16" s="34"/>
      <c r="HL16" s="34"/>
      <c r="HM16" s="34"/>
      <c r="HN16" s="34"/>
      <c r="HO16" s="34"/>
      <c r="HP16" s="34"/>
      <c r="HQ16" s="34"/>
      <c r="HR16" s="34"/>
      <c r="HS16" s="34"/>
      <c r="HT16" s="34"/>
      <c r="HU16" s="34"/>
      <c r="HV16" s="34"/>
      <c r="HW16" s="34"/>
      <c r="HX16" s="34"/>
      <c r="HY16" s="34"/>
      <c r="HZ16" s="34"/>
      <c r="IA16" s="34"/>
      <c r="IB16" s="34"/>
      <c r="IC16" s="34"/>
      <c r="ID16" s="34"/>
      <c r="IE16" s="34"/>
      <c r="IF16" s="34"/>
      <c r="IG16" s="34"/>
      <c r="IH16" s="34"/>
      <c r="II16" s="34"/>
      <c r="IJ16" s="34"/>
      <c r="IK16" s="34"/>
      <c r="IL16" s="34"/>
      <c r="IM16" s="34"/>
      <c r="IN16" s="34"/>
      <c r="IO16" s="34"/>
      <c r="IP16" s="34"/>
      <c r="IQ16" s="34"/>
    </row>
    <row r="17" spans="1:5" ht="23.25" customHeight="1">
      <c r="A17" s="114" t="s">
        <v>318</v>
      </c>
      <c r="B17" s="119" t="s">
        <v>318</v>
      </c>
      <c r="C17" s="114" t="s">
        <v>298</v>
      </c>
      <c r="D17" s="116">
        <v>18.510000000000002</v>
      </c>
      <c r="E17" s="28"/>
    </row>
    <row r="18" spans="1:5" ht="23.25" customHeight="1">
      <c r="A18" s="114" t="s">
        <v>318</v>
      </c>
      <c r="B18" s="119" t="s">
        <v>318</v>
      </c>
      <c r="C18" s="114" t="s">
        <v>303</v>
      </c>
      <c r="D18" s="116">
        <v>20</v>
      </c>
    </row>
    <row r="19" spans="1:5" ht="23.25" customHeight="1">
      <c r="A19" s="114" t="s">
        <v>318</v>
      </c>
      <c r="B19" s="119" t="s">
        <v>318</v>
      </c>
      <c r="C19" s="114" t="s">
        <v>305</v>
      </c>
      <c r="D19" s="116">
        <v>59.7</v>
      </c>
    </row>
    <row r="20" spans="1:5" ht="23.25" customHeight="1">
      <c r="A20" s="114" t="s">
        <v>81</v>
      </c>
      <c r="B20" s="119">
        <f>B7</f>
        <v>2424.77</v>
      </c>
      <c r="C20" s="114" t="s">
        <v>82</v>
      </c>
      <c r="D20" s="116">
        <f>SUM(D7:D19)</f>
        <v>2756.1499999999996</v>
      </c>
    </row>
    <row r="21" spans="1:5" ht="23.25" customHeight="1">
      <c r="A21" s="114" t="s">
        <v>83</v>
      </c>
      <c r="B21" s="119" t="s">
        <v>318</v>
      </c>
      <c r="C21" s="114" t="s">
        <v>84</v>
      </c>
      <c r="D21" s="119" t="s">
        <v>318</v>
      </c>
    </row>
    <row r="22" spans="1:5" ht="23.25" customHeight="1">
      <c r="A22" s="114" t="s">
        <v>85</v>
      </c>
      <c r="B22" s="119">
        <v>331.38</v>
      </c>
      <c r="C22" s="114"/>
      <c r="D22" s="119"/>
    </row>
    <row r="23" spans="1:5" ht="23.25" customHeight="1">
      <c r="A23" s="114" t="s">
        <v>319</v>
      </c>
      <c r="B23" s="119">
        <f>B22+B20</f>
        <v>2756.15</v>
      </c>
      <c r="C23" s="114" t="s">
        <v>86</v>
      </c>
      <c r="D23" s="116">
        <f>D20</f>
        <v>2756.1499999999996</v>
      </c>
    </row>
  </sheetData>
  <mergeCells count="2">
    <mergeCell ref="A5:B5"/>
    <mergeCell ref="C5:D5"/>
  </mergeCells>
  <phoneticPr fontId="1" type="noConversion"/>
  <dataValidations count="1">
    <dataValidation allowBlank="1" showInputMessage="1" showErrorMessage="1" prompt="若无数据则为空,不输&quot;0&quot;" sqref="B7:B13 D7:D13"/>
  </dataValidations>
  <printOptions horizontalCentered="1"/>
  <pageMargins left="0" right="0" top="0.67" bottom="0" header="0.49999999249075339" footer="0.49999999249075339"/>
  <pageSetup paperSize="9" orientation="landscape" r:id="rId1"/>
  <headerFooter alignWithMargins="0">
    <oddFooter xml:space="preserve"> </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4"/>
  <sheetViews>
    <sheetView showGridLines="0" showZeros="0" workbookViewId="0">
      <pane xSplit="3" ySplit="6" topLeftCell="D7" activePane="bottomRight" state="frozen"/>
      <selection activeCell="H8" sqref="H8"/>
      <selection pane="topRight" activeCell="H8" sqref="H8"/>
      <selection pane="bottomLeft" activeCell="H8" sqref="H8"/>
      <selection pane="bottomRight" activeCell="A2" sqref="A2"/>
    </sheetView>
  </sheetViews>
  <sheetFormatPr defaultColWidth="6.875" defaultRowHeight="12.75" customHeight="1"/>
  <cols>
    <col min="1" max="1" width="13.125" style="59" customWidth="1"/>
    <col min="2" max="2" width="43.875" style="59" customWidth="1"/>
    <col min="3" max="3" width="9.5" style="59" customWidth="1"/>
    <col min="4" max="4" width="10.125" style="59" customWidth="1"/>
    <col min="5" max="5" width="11.375" style="59" customWidth="1"/>
    <col min="6" max="6" width="11.75" style="59" customWidth="1"/>
    <col min="7" max="7" width="12.125" style="59" customWidth="1"/>
    <col min="8" max="8" width="11.625" style="59" customWidth="1"/>
    <col min="9" max="9" width="11.75" style="59" customWidth="1"/>
    <col min="10" max="10" width="10.5" style="59" customWidth="1"/>
    <col min="11" max="11" width="9.125" style="59" customWidth="1"/>
    <col min="12" max="12" width="11.375" style="59" customWidth="1"/>
    <col min="13" max="16384" width="6.875" style="59"/>
  </cols>
  <sheetData>
    <row r="1" spans="1:12" ht="24" customHeight="1">
      <c r="A1" s="20" t="s">
        <v>87</v>
      </c>
      <c r="L1" s="60"/>
    </row>
    <row r="2" spans="1:12" ht="40.5" customHeight="1">
      <c r="A2" s="88" t="s">
        <v>334</v>
      </c>
      <c r="B2" s="61"/>
      <c r="C2" s="61"/>
      <c r="D2" s="61"/>
      <c r="E2" s="61"/>
      <c r="F2" s="61"/>
      <c r="G2" s="61"/>
      <c r="H2" s="61"/>
      <c r="I2" s="61"/>
      <c r="J2" s="61"/>
      <c r="K2" s="61"/>
      <c r="L2" s="61"/>
    </row>
    <row r="3" spans="1:12" ht="20.100000000000001" customHeight="1">
      <c r="A3" s="62"/>
      <c r="B3" s="62"/>
      <c r="C3" s="62"/>
      <c r="D3" s="62"/>
      <c r="E3" s="62"/>
      <c r="F3" s="62"/>
      <c r="G3" s="62"/>
      <c r="H3" s="62"/>
      <c r="I3" s="62"/>
      <c r="J3" s="62"/>
      <c r="K3" s="62"/>
      <c r="L3" s="62"/>
    </row>
    <row r="4" spans="1:12" ht="30.75" customHeight="1">
      <c r="A4" s="63"/>
      <c r="B4" s="63"/>
      <c r="C4" s="63"/>
      <c r="D4" s="63"/>
      <c r="E4" s="63"/>
      <c r="F4" s="63"/>
      <c r="G4" s="63"/>
      <c r="H4" s="63"/>
      <c r="I4" s="63"/>
      <c r="J4" s="63"/>
      <c r="K4" s="63"/>
      <c r="L4" s="64" t="s">
        <v>1</v>
      </c>
    </row>
    <row r="5" spans="1:12" ht="24" customHeight="1">
      <c r="A5" s="124" t="s">
        <v>88</v>
      </c>
      <c r="B5" s="124"/>
      <c r="C5" s="136" t="s">
        <v>6</v>
      </c>
      <c r="D5" s="137" t="s">
        <v>85</v>
      </c>
      <c r="E5" s="137" t="s">
        <v>89</v>
      </c>
      <c r="F5" s="137" t="s">
        <v>76</v>
      </c>
      <c r="G5" s="137" t="s">
        <v>77</v>
      </c>
      <c r="H5" s="124" t="s">
        <v>78</v>
      </c>
      <c r="I5" s="124"/>
      <c r="J5" s="137" t="s">
        <v>134</v>
      </c>
      <c r="K5" s="137" t="s">
        <v>135</v>
      </c>
      <c r="L5" s="134" t="s">
        <v>83</v>
      </c>
    </row>
    <row r="6" spans="1:12" ht="38.450000000000003" customHeight="1">
      <c r="A6" s="51" t="s">
        <v>20</v>
      </c>
      <c r="B6" s="52" t="s">
        <v>21</v>
      </c>
      <c r="C6" s="130"/>
      <c r="D6" s="130"/>
      <c r="E6" s="130"/>
      <c r="F6" s="130"/>
      <c r="G6" s="130"/>
      <c r="H6" s="53" t="s">
        <v>130</v>
      </c>
      <c r="I6" s="53" t="s">
        <v>131</v>
      </c>
      <c r="J6" s="130"/>
      <c r="K6" s="130"/>
      <c r="L6" s="130"/>
    </row>
    <row r="7" spans="1:12" s="65" customFormat="1" ht="23.25" customHeight="1">
      <c r="A7" s="111"/>
      <c r="B7" s="80" t="s">
        <v>121</v>
      </c>
      <c r="C7" s="104">
        <f>SUM(D7:L7)</f>
        <v>2756.15</v>
      </c>
      <c r="D7" s="120">
        <v>331.38</v>
      </c>
      <c r="E7" s="120">
        <v>2424.77</v>
      </c>
      <c r="F7" s="103"/>
      <c r="G7" s="78"/>
      <c r="H7" s="97"/>
      <c r="I7" s="97"/>
      <c r="J7" s="78"/>
      <c r="K7" s="78"/>
      <c r="L7" s="78"/>
    </row>
    <row r="8" spans="1:12" s="65" customFormat="1" ht="23.25" customHeight="1">
      <c r="A8" s="117" t="s">
        <v>94</v>
      </c>
      <c r="B8" s="117" t="s">
        <v>95</v>
      </c>
      <c r="C8" s="104">
        <f t="shared" ref="C8:C71" si="0">SUM(D8:L8)</f>
        <v>977.12</v>
      </c>
      <c r="D8" s="120">
        <v>30</v>
      </c>
      <c r="E8" s="120">
        <v>947.12</v>
      </c>
      <c r="F8" s="103"/>
      <c r="G8" s="78"/>
      <c r="H8" s="97"/>
      <c r="I8" s="97"/>
      <c r="J8" s="78"/>
      <c r="K8" s="78"/>
      <c r="L8" s="78"/>
    </row>
    <row r="9" spans="1:12" s="65" customFormat="1" ht="23.25" customHeight="1">
      <c r="A9" s="117" t="s">
        <v>96</v>
      </c>
      <c r="B9" s="117" t="s">
        <v>97</v>
      </c>
      <c r="C9" s="104">
        <f t="shared" si="0"/>
        <v>18</v>
      </c>
      <c r="D9" s="120"/>
      <c r="E9" s="120">
        <v>18</v>
      </c>
      <c r="F9" s="103"/>
      <c r="G9" s="78"/>
      <c r="H9" s="97"/>
      <c r="I9" s="97"/>
      <c r="J9" s="78"/>
      <c r="K9" s="78"/>
      <c r="L9" s="78"/>
    </row>
    <row r="10" spans="1:12" s="65" customFormat="1" ht="23.25" customHeight="1">
      <c r="A10" s="117" t="s">
        <v>98</v>
      </c>
      <c r="B10" s="117" t="s">
        <v>99</v>
      </c>
      <c r="C10" s="104">
        <f t="shared" si="0"/>
        <v>18</v>
      </c>
      <c r="D10" s="120"/>
      <c r="E10" s="120">
        <v>18</v>
      </c>
      <c r="F10" s="103"/>
      <c r="G10" s="78"/>
      <c r="H10" s="97"/>
      <c r="I10" s="97"/>
      <c r="J10" s="78"/>
      <c r="K10" s="78"/>
      <c r="L10" s="78"/>
    </row>
    <row r="11" spans="1:12" s="65" customFormat="1" ht="23.25" customHeight="1">
      <c r="A11" s="117" t="s">
        <v>146</v>
      </c>
      <c r="B11" s="117" t="s">
        <v>147</v>
      </c>
      <c r="C11" s="104">
        <f t="shared" si="0"/>
        <v>559.54</v>
      </c>
      <c r="D11" s="120">
        <v>30</v>
      </c>
      <c r="E11" s="120">
        <v>529.54</v>
      </c>
      <c r="F11" s="103"/>
      <c r="G11" s="78"/>
      <c r="H11" s="97"/>
      <c r="I11" s="97"/>
      <c r="J11" s="78"/>
      <c r="K11" s="78"/>
      <c r="L11" s="78"/>
    </row>
    <row r="12" spans="1:12" s="65" customFormat="1" ht="23.25" customHeight="1">
      <c r="A12" s="117" t="s">
        <v>148</v>
      </c>
      <c r="B12" s="117" t="s">
        <v>99</v>
      </c>
      <c r="C12" s="104">
        <f t="shared" si="0"/>
        <v>348.15</v>
      </c>
      <c r="D12" s="120">
        <v>30</v>
      </c>
      <c r="E12" s="120">
        <v>318.14999999999998</v>
      </c>
      <c r="F12" s="103"/>
      <c r="G12" s="78"/>
      <c r="H12" s="97"/>
      <c r="I12" s="97"/>
      <c r="J12" s="78"/>
      <c r="K12" s="78"/>
      <c r="L12" s="78"/>
    </row>
    <row r="13" spans="1:12" s="65" customFormat="1" ht="23.25" customHeight="1">
      <c r="A13" s="117" t="s">
        <v>149</v>
      </c>
      <c r="B13" s="117" t="s">
        <v>100</v>
      </c>
      <c r="C13" s="104">
        <f t="shared" si="0"/>
        <v>142.93</v>
      </c>
      <c r="D13" s="120"/>
      <c r="E13" s="120">
        <v>142.93</v>
      </c>
      <c r="F13" s="103"/>
      <c r="G13" s="78"/>
      <c r="H13" s="97"/>
      <c r="I13" s="97"/>
      <c r="J13" s="78"/>
      <c r="K13" s="78"/>
      <c r="L13" s="78"/>
    </row>
    <row r="14" spans="1:12" s="65" customFormat="1" ht="23.25" customHeight="1">
      <c r="A14" s="117" t="s">
        <v>150</v>
      </c>
      <c r="B14" s="117" t="s">
        <v>151</v>
      </c>
      <c r="C14" s="104">
        <f t="shared" si="0"/>
        <v>68.459999999999994</v>
      </c>
      <c r="D14" s="120"/>
      <c r="E14" s="120">
        <v>68.459999999999994</v>
      </c>
      <c r="F14" s="103"/>
      <c r="G14" s="78"/>
      <c r="H14" s="97"/>
      <c r="I14" s="97"/>
      <c r="J14" s="78"/>
      <c r="K14" s="78"/>
      <c r="L14" s="78"/>
    </row>
    <row r="15" spans="1:12" s="65" customFormat="1" ht="23.25" customHeight="1">
      <c r="A15" s="117" t="s">
        <v>152</v>
      </c>
      <c r="B15" s="117" t="s">
        <v>153</v>
      </c>
      <c r="C15" s="104">
        <f t="shared" si="0"/>
        <v>98.37</v>
      </c>
      <c r="D15" s="120"/>
      <c r="E15" s="120">
        <v>98.37</v>
      </c>
      <c r="F15" s="103"/>
      <c r="G15" s="78"/>
      <c r="H15" s="97"/>
      <c r="I15" s="97"/>
      <c r="J15" s="78"/>
      <c r="K15" s="78"/>
      <c r="L15" s="78"/>
    </row>
    <row r="16" spans="1:12" s="65" customFormat="1" ht="23.25" customHeight="1">
      <c r="A16" s="117" t="s">
        <v>154</v>
      </c>
      <c r="B16" s="117" t="s">
        <v>99</v>
      </c>
      <c r="C16" s="104">
        <f>SUM(D16:L16)</f>
        <v>98.37</v>
      </c>
      <c r="D16" s="120"/>
      <c r="E16" s="120">
        <v>98.37</v>
      </c>
      <c r="F16" s="104"/>
      <c r="G16" s="79"/>
      <c r="H16" s="79"/>
      <c r="I16" s="79"/>
      <c r="J16" s="79"/>
      <c r="K16" s="79"/>
      <c r="L16" s="79"/>
    </row>
    <row r="17" spans="1:12" s="65" customFormat="1" ht="23.25" customHeight="1">
      <c r="A17" s="117" t="s">
        <v>155</v>
      </c>
      <c r="B17" s="117" t="s">
        <v>156</v>
      </c>
      <c r="C17" s="104">
        <f t="shared" si="0"/>
        <v>17.420000000000002</v>
      </c>
      <c r="D17" s="120"/>
      <c r="E17" s="120">
        <v>17.420000000000002</v>
      </c>
      <c r="F17" s="105"/>
      <c r="G17" s="98"/>
      <c r="H17" s="98"/>
      <c r="I17" s="98"/>
      <c r="J17" s="98"/>
      <c r="K17" s="98"/>
      <c r="L17" s="98"/>
    </row>
    <row r="18" spans="1:12" s="65" customFormat="1" ht="23.25" customHeight="1">
      <c r="A18" s="117" t="s">
        <v>157</v>
      </c>
      <c r="B18" s="117" t="s">
        <v>99</v>
      </c>
      <c r="C18" s="104">
        <f t="shared" si="0"/>
        <v>17.420000000000002</v>
      </c>
      <c r="D18" s="120"/>
      <c r="E18" s="120">
        <v>17.420000000000002</v>
      </c>
      <c r="F18" s="105"/>
      <c r="G18" s="98"/>
      <c r="H18" s="98"/>
      <c r="I18" s="98"/>
      <c r="J18" s="98"/>
      <c r="K18" s="98"/>
      <c r="L18" s="98"/>
    </row>
    <row r="19" spans="1:12" ht="23.25" customHeight="1">
      <c r="A19" s="117" t="s">
        <v>158</v>
      </c>
      <c r="B19" s="117" t="s">
        <v>159</v>
      </c>
      <c r="C19" s="104">
        <f t="shared" si="0"/>
        <v>283.77</v>
      </c>
      <c r="D19" s="120"/>
      <c r="E19" s="120">
        <v>283.77</v>
      </c>
      <c r="F19" s="106"/>
      <c r="G19" s="99"/>
      <c r="H19" s="99"/>
      <c r="I19" s="99"/>
      <c r="J19" s="99"/>
      <c r="K19" s="99"/>
      <c r="L19" s="99"/>
    </row>
    <row r="20" spans="1:12" ht="23.25" customHeight="1">
      <c r="A20" s="117" t="s">
        <v>160</v>
      </c>
      <c r="B20" s="117" t="s">
        <v>99</v>
      </c>
      <c r="C20" s="104">
        <f t="shared" si="0"/>
        <v>278.77</v>
      </c>
      <c r="D20" s="120"/>
      <c r="E20" s="120">
        <v>278.77</v>
      </c>
      <c r="F20" s="106"/>
      <c r="G20" s="99"/>
      <c r="H20" s="99"/>
      <c r="I20" s="99"/>
      <c r="J20" s="99"/>
      <c r="K20" s="99"/>
      <c r="L20" s="99"/>
    </row>
    <row r="21" spans="1:12" ht="23.25" customHeight="1">
      <c r="A21" s="117" t="s">
        <v>161</v>
      </c>
      <c r="B21" s="117" t="s">
        <v>162</v>
      </c>
      <c r="C21" s="104">
        <f t="shared" si="0"/>
        <v>5</v>
      </c>
      <c r="D21" s="120"/>
      <c r="E21" s="120">
        <v>5</v>
      </c>
      <c r="F21" s="106"/>
      <c r="G21" s="99"/>
      <c r="H21" s="99"/>
      <c r="I21" s="99"/>
      <c r="J21" s="99"/>
      <c r="K21" s="99"/>
      <c r="L21" s="99"/>
    </row>
    <row r="22" spans="1:12" ht="23.25" customHeight="1">
      <c r="A22" s="117" t="s">
        <v>163</v>
      </c>
      <c r="B22" s="117" t="s">
        <v>164</v>
      </c>
      <c r="C22" s="104">
        <f t="shared" si="0"/>
        <v>5</v>
      </c>
      <c r="D22" s="120"/>
      <c r="E22" s="120">
        <v>5</v>
      </c>
      <c r="F22" s="107"/>
      <c r="G22" s="100"/>
      <c r="H22" s="100"/>
      <c r="I22" s="99"/>
      <c r="J22" s="99"/>
      <c r="K22" s="99"/>
      <c r="L22" s="99"/>
    </row>
    <row r="23" spans="1:12" ht="23.25" customHeight="1">
      <c r="A23" s="117" t="s">
        <v>165</v>
      </c>
      <c r="B23" s="117" t="s">
        <v>166</v>
      </c>
      <c r="C23" s="104">
        <f t="shared" si="0"/>
        <v>5</v>
      </c>
      <c r="D23" s="120"/>
      <c r="E23" s="120">
        <v>5</v>
      </c>
      <c r="F23" s="107"/>
      <c r="G23" s="100"/>
      <c r="H23" s="100"/>
      <c r="I23" s="100"/>
      <c r="J23" s="99"/>
      <c r="K23" s="99"/>
      <c r="L23" s="100"/>
    </row>
    <row r="24" spans="1:12" ht="23.25" customHeight="1">
      <c r="A24" s="117" t="s">
        <v>167</v>
      </c>
      <c r="B24" s="117" t="s">
        <v>168</v>
      </c>
      <c r="C24" s="104">
        <f t="shared" si="0"/>
        <v>5</v>
      </c>
      <c r="D24" s="120"/>
      <c r="E24" s="120">
        <v>5</v>
      </c>
      <c r="F24" s="107"/>
      <c r="G24" s="100"/>
      <c r="H24" s="100"/>
      <c r="I24" s="100"/>
      <c r="J24" s="100"/>
      <c r="K24" s="100"/>
      <c r="L24" s="100"/>
    </row>
    <row r="25" spans="1:12" ht="23.25" customHeight="1">
      <c r="A25" s="117" t="s">
        <v>169</v>
      </c>
      <c r="B25" s="117" t="s">
        <v>170</v>
      </c>
      <c r="C25" s="104">
        <f t="shared" si="0"/>
        <v>5</v>
      </c>
      <c r="D25" s="120"/>
      <c r="E25" s="120">
        <v>5</v>
      </c>
      <c r="F25" s="107"/>
      <c r="G25" s="100"/>
      <c r="H25" s="100"/>
      <c r="I25" s="100"/>
      <c r="J25" s="100"/>
      <c r="K25" s="100"/>
      <c r="L25" s="100"/>
    </row>
    <row r="26" spans="1:12" ht="23.25" customHeight="1">
      <c r="A26" s="117" t="s">
        <v>171</v>
      </c>
      <c r="B26" s="117" t="s">
        <v>172</v>
      </c>
      <c r="C26" s="104">
        <f t="shared" si="0"/>
        <v>5</v>
      </c>
      <c r="D26" s="120"/>
      <c r="E26" s="120">
        <v>5</v>
      </c>
      <c r="F26" s="107"/>
      <c r="G26" s="100"/>
      <c r="H26" s="100"/>
      <c r="I26" s="100"/>
      <c r="J26" s="100"/>
      <c r="K26" s="100"/>
      <c r="L26" s="100"/>
    </row>
    <row r="27" spans="1:12" ht="23.25" customHeight="1">
      <c r="A27" s="117" t="s">
        <v>173</v>
      </c>
      <c r="B27" s="117" t="s">
        <v>174</v>
      </c>
      <c r="C27" s="104">
        <f t="shared" si="0"/>
        <v>5</v>
      </c>
      <c r="D27" s="120"/>
      <c r="E27" s="120">
        <v>5</v>
      </c>
      <c r="F27" s="107"/>
      <c r="G27" s="100"/>
      <c r="H27" s="100"/>
      <c r="I27" s="100"/>
      <c r="J27" s="100"/>
      <c r="K27" s="100"/>
      <c r="L27" s="100"/>
    </row>
    <row r="28" spans="1:12" ht="23.25" customHeight="1">
      <c r="A28" s="117" t="s">
        <v>175</v>
      </c>
      <c r="B28" s="117" t="s">
        <v>176</v>
      </c>
      <c r="C28" s="104">
        <f t="shared" si="0"/>
        <v>150.82</v>
      </c>
      <c r="D28" s="120"/>
      <c r="E28" s="120">
        <v>150.82</v>
      </c>
      <c r="F28" s="107"/>
      <c r="G28" s="100"/>
      <c r="H28" s="100"/>
      <c r="I28" s="100"/>
      <c r="J28" s="100"/>
      <c r="K28" s="100"/>
      <c r="L28" s="100"/>
    </row>
    <row r="29" spans="1:12" ht="23.25" customHeight="1">
      <c r="A29" s="117" t="s">
        <v>177</v>
      </c>
      <c r="B29" s="117" t="s">
        <v>178</v>
      </c>
      <c r="C29" s="104">
        <f t="shared" si="0"/>
        <v>150.82</v>
      </c>
      <c r="D29" s="120"/>
      <c r="E29" s="120">
        <v>150.82</v>
      </c>
      <c r="F29" s="107"/>
      <c r="G29" s="100"/>
      <c r="H29" s="100"/>
      <c r="I29" s="100"/>
      <c r="J29" s="100"/>
      <c r="K29" s="100"/>
      <c r="L29" s="100"/>
    </row>
    <row r="30" spans="1:12" ht="23.25" customHeight="1">
      <c r="A30" s="117" t="s">
        <v>179</v>
      </c>
      <c r="B30" s="117" t="s">
        <v>180</v>
      </c>
      <c r="C30" s="104">
        <f t="shared" si="0"/>
        <v>5</v>
      </c>
      <c r="D30" s="120"/>
      <c r="E30" s="120">
        <v>5</v>
      </c>
      <c r="F30" s="107"/>
      <c r="G30" s="100"/>
      <c r="H30" s="100"/>
      <c r="I30" s="100"/>
      <c r="J30" s="100"/>
      <c r="K30" s="100"/>
      <c r="L30" s="100"/>
    </row>
    <row r="31" spans="1:12" ht="23.25" customHeight="1">
      <c r="A31" s="117" t="s">
        <v>181</v>
      </c>
      <c r="B31" s="117" t="s">
        <v>182</v>
      </c>
      <c r="C31" s="104">
        <f t="shared" si="0"/>
        <v>80.61</v>
      </c>
      <c r="D31" s="120"/>
      <c r="E31" s="120">
        <v>80.61</v>
      </c>
      <c r="F31" s="107"/>
      <c r="G31" s="100"/>
      <c r="H31" s="100"/>
      <c r="I31" s="100"/>
      <c r="J31" s="100"/>
      <c r="K31" s="100"/>
      <c r="L31" s="100"/>
    </row>
    <row r="32" spans="1:12" ht="23.25" customHeight="1">
      <c r="A32" s="117" t="s">
        <v>183</v>
      </c>
      <c r="B32" s="117" t="s">
        <v>184</v>
      </c>
      <c r="C32" s="104">
        <f t="shared" si="0"/>
        <v>65.209999999999994</v>
      </c>
      <c r="D32" s="120"/>
      <c r="E32" s="120">
        <v>65.209999999999994</v>
      </c>
      <c r="F32" s="107"/>
      <c r="G32" s="100"/>
      <c r="H32" s="100"/>
      <c r="I32" s="100"/>
      <c r="J32" s="100"/>
      <c r="K32" s="100"/>
      <c r="L32" s="100"/>
    </row>
    <row r="33" spans="1:12" ht="23.25" customHeight="1">
      <c r="A33" s="117" t="s">
        <v>185</v>
      </c>
      <c r="B33" s="117" t="s">
        <v>119</v>
      </c>
      <c r="C33" s="104">
        <f t="shared" si="0"/>
        <v>349.03000000000003</v>
      </c>
      <c r="D33" s="120">
        <v>5.47</v>
      </c>
      <c r="E33" s="120">
        <v>343.56</v>
      </c>
      <c r="F33" s="107"/>
      <c r="G33" s="100"/>
      <c r="H33" s="100"/>
      <c r="I33" s="100"/>
      <c r="J33" s="100"/>
      <c r="K33" s="100"/>
      <c r="L33" s="100"/>
    </row>
    <row r="34" spans="1:12" ht="23.25" customHeight="1">
      <c r="A34" s="117" t="s">
        <v>186</v>
      </c>
      <c r="B34" s="117" t="s">
        <v>187</v>
      </c>
      <c r="C34" s="104">
        <f t="shared" si="0"/>
        <v>99.57</v>
      </c>
      <c r="D34" s="120"/>
      <c r="E34" s="120">
        <v>99.57</v>
      </c>
      <c r="F34" s="107"/>
      <c r="G34" s="100"/>
      <c r="H34" s="100"/>
      <c r="I34" s="100"/>
      <c r="J34" s="100"/>
      <c r="K34" s="100"/>
      <c r="L34" s="100"/>
    </row>
    <row r="35" spans="1:12" ht="23.25" customHeight="1">
      <c r="A35" s="117" t="s">
        <v>188</v>
      </c>
      <c r="B35" s="117" t="s">
        <v>189</v>
      </c>
      <c r="C35" s="104">
        <f t="shared" si="0"/>
        <v>99.57</v>
      </c>
      <c r="D35" s="120"/>
      <c r="E35" s="120">
        <v>99.57</v>
      </c>
      <c r="F35" s="107"/>
      <c r="G35" s="100"/>
      <c r="H35" s="100"/>
      <c r="I35" s="100"/>
      <c r="J35" s="100"/>
      <c r="K35" s="100"/>
      <c r="L35" s="100"/>
    </row>
    <row r="36" spans="1:12" ht="23.25" customHeight="1">
      <c r="A36" s="117" t="s">
        <v>190</v>
      </c>
      <c r="B36" s="117" t="s">
        <v>191</v>
      </c>
      <c r="C36" s="104">
        <f t="shared" si="0"/>
        <v>42.08</v>
      </c>
      <c r="D36" s="120"/>
      <c r="E36" s="120">
        <v>42.08</v>
      </c>
      <c r="F36" s="107"/>
      <c r="G36" s="100"/>
      <c r="H36" s="100"/>
      <c r="I36" s="100"/>
      <c r="J36" s="100"/>
      <c r="K36" s="100"/>
      <c r="L36" s="100"/>
    </row>
    <row r="37" spans="1:12" ht="23.25" customHeight="1">
      <c r="A37" s="117" t="s">
        <v>192</v>
      </c>
      <c r="B37" s="117" t="s">
        <v>194</v>
      </c>
      <c r="C37" s="104">
        <f t="shared" si="0"/>
        <v>42.08</v>
      </c>
      <c r="D37" s="120"/>
      <c r="E37" s="120">
        <v>42.08</v>
      </c>
      <c r="F37" s="107"/>
      <c r="G37" s="100"/>
      <c r="H37" s="100"/>
      <c r="I37" s="100"/>
      <c r="J37" s="100"/>
      <c r="K37" s="100"/>
      <c r="L37" s="100"/>
    </row>
    <row r="38" spans="1:12" ht="23.25" customHeight="1">
      <c r="A38" s="117" t="s">
        <v>195</v>
      </c>
      <c r="B38" s="117" t="s">
        <v>196</v>
      </c>
      <c r="C38" s="104">
        <f t="shared" si="0"/>
        <v>171.04</v>
      </c>
      <c r="D38" s="120"/>
      <c r="E38" s="120">
        <v>171.04</v>
      </c>
      <c r="F38" s="107"/>
      <c r="G38" s="100"/>
      <c r="H38" s="100"/>
      <c r="I38" s="100"/>
      <c r="J38" s="100"/>
      <c r="K38" s="100"/>
      <c r="L38" s="100"/>
    </row>
    <row r="39" spans="1:12" ht="23.25" customHeight="1">
      <c r="A39" s="117" t="s">
        <v>197</v>
      </c>
      <c r="B39" s="117" t="s">
        <v>198</v>
      </c>
      <c r="C39" s="104">
        <f t="shared" si="0"/>
        <v>104.91</v>
      </c>
      <c r="D39" s="120"/>
      <c r="E39" s="120">
        <v>104.91</v>
      </c>
      <c r="F39" s="107"/>
      <c r="G39" s="100"/>
      <c r="H39" s="100"/>
      <c r="I39" s="100"/>
      <c r="J39" s="100"/>
      <c r="K39" s="100"/>
      <c r="L39" s="100"/>
    </row>
    <row r="40" spans="1:12" ht="23.25" customHeight="1">
      <c r="A40" s="117" t="s">
        <v>199</v>
      </c>
      <c r="B40" s="117" t="s">
        <v>200</v>
      </c>
      <c r="C40" s="104">
        <f t="shared" si="0"/>
        <v>52.45</v>
      </c>
      <c r="D40" s="120"/>
      <c r="E40" s="120">
        <v>52.45</v>
      </c>
      <c r="F40" s="107"/>
      <c r="G40" s="100"/>
      <c r="H40" s="100"/>
      <c r="I40" s="100"/>
      <c r="J40" s="100"/>
      <c r="K40" s="100"/>
      <c r="L40" s="100"/>
    </row>
    <row r="41" spans="1:12" ht="23.25" customHeight="1">
      <c r="A41" s="117" t="s">
        <v>201</v>
      </c>
      <c r="B41" s="117" t="s">
        <v>203</v>
      </c>
      <c r="C41" s="104">
        <f t="shared" si="0"/>
        <v>13.68</v>
      </c>
      <c r="D41" s="120"/>
      <c r="E41" s="120">
        <v>13.68</v>
      </c>
      <c r="F41" s="107"/>
      <c r="G41" s="100"/>
      <c r="H41" s="100"/>
      <c r="I41" s="100"/>
      <c r="J41" s="100"/>
      <c r="K41" s="100"/>
      <c r="L41" s="100"/>
    </row>
    <row r="42" spans="1:12" ht="23.25" customHeight="1">
      <c r="A42" s="117" t="s">
        <v>204</v>
      </c>
      <c r="B42" s="117" t="s">
        <v>205</v>
      </c>
      <c r="C42" s="104">
        <f t="shared" si="0"/>
        <v>2.4</v>
      </c>
      <c r="D42" s="120">
        <v>2.4</v>
      </c>
      <c r="E42" s="120"/>
      <c r="F42" s="107"/>
      <c r="G42" s="100"/>
      <c r="H42" s="100"/>
      <c r="I42" s="100"/>
      <c r="J42" s="100"/>
      <c r="K42" s="100"/>
      <c r="L42" s="100"/>
    </row>
    <row r="43" spans="1:12" ht="23.25" customHeight="1">
      <c r="A43" s="117" t="s">
        <v>206</v>
      </c>
      <c r="B43" s="117" t="s">
        <v>207</v>
      </c>
      <c r="C43" s="104">
        <f t="shared" si="0"/>
        <v>2.4</v>
      </c>
      <c r="D43" s="120">
        <v>2.4</v>
      </c>
      <c r="E43" s="120"/>
      <c r="F43" s="107"/>
      <c r="G43" s="100"/>
      <c r="H43" s="100"/>
      <c r="I43" s="100"/>
      <c r="J43" s="100"/>
      <c r="K43" s="100"/>
      <c r="L43" s="100"/>
    </row>
    <row r="44" spans="1:12" ht="23.25" customHeight="1">
      <c r="A44" s="117" t="s">
        <v>208</v>
      </c>
      <c r="B44" s="117" t="s">
        <v>209</v>
      </c>
      <c r="C44" s="104">
        <f t="shared" si="0"/>
        <v>30.86</v>
      </c>
      <c r="D44" s="120"/>
      <c r="E44" s="120">
        <v>30.86</v>
      </c>
      <c r="F44" s="107"/>
      <c r="G44" s="100"/>
      <c r="H44" s="100"/>
      <c r="I44" s="100"/>
      <c r="J44" s="100"/>
      <c r="K44" s="100"/>
      <c r="L44" s="100"/>
    </row>
    <row r="45" spans="1:12" ht="23.25" customHeight="1">
      <c r="A45" s="117" t="s">
        <v>210</v>
      </c>
      <c r="B45" s="117" t="s">
        <v>211</v>
      </c>
      <c r="C45" s="104">
        <f t="shared" si="0"/>
        <v>30.86</v>
      </c>
      <c r="D45" s="120"/>
      <c r="E45" s="120">
        <v>30.86</v>
      </c>
      <c r="F45" s="107"/>
      <c r="G45" s="100"/>
      <c r="H45" s="100"/>
      <c r="I45" s="100"/>
      <c r="J45" s="100"/>
      <c r="K45" s="100"/>
      <c r="L45" s="100"/>
    </row>
    <row r="46" spans="1:12" ht="23.25" customHeight="1">
      <c r="A46" s="117" t="s">
        <v>212</v>
      </c>
      <c r="B46" s="117" t="s">
        <v>213</v>
      </c>
      <c r="C46" s="104">
        <f t="shared" si="0"/>
        <v>3.07</v>
      </c>
      <c r="D46" s="120">
        <v>3.07</v>
      </c>
      <c r="E46" s="120"/>
      <c r="F46" s="107"/>
      <c r="G46" s="100"/>
      <c r="H46" s="100"/>
      <c r="I46" s="100"/>
      <c r="J46" s="100"/>
      <c r="K46" s="100"/>
      <c r="L46" s="100"/>
    </row>
    <row r="47" spans="1:12" ht="23.25" customHeight="1">
      <c r="A47" s="117" t="s">
        <v>214</v>
      </c>
      <c r="B47" s="117" t="s">
        <v>215</v>
      </c>
      <c r="C47" s="104">
        <f t="shared" si="0"/>
        <v>3.07</v>
      </c>
      <c r="D47" s="120">
        <v>3.07</v>
      </c>
      <c r="E47" s="120"/>
      <c r="F47" s="107"/>
      <c r="G47" s="100"/>
      <c r="H47" s="100"/>
      <c r="I47" s="100"/>
      <c r="J47" s="100"/>
      <c r="K47" s="100"/>
      <c r="L47" s="100"/>
    </row>
    <row r="48" spans="1:12" ht="23.25" customHeight="1">
      <c r="A48" s="117" t="s">
        <v>216</v>
      </c>
      <c r="B48" s="117" t="s">
        <v>217</v>
      </c>
      <c r="C48" s="104">
        <f t="shared" si="0"/>
        <v>125.75</v>
      </c>
      <c r="D48" s="120"/>
      <c r="E48" s="120">
        <v>125.75</v>
      </c>
      <c r="F48" s="107"/>
      <c r="G48" s="100"/>
      <c r="H48" s="100"/>
      <c r="I48" s="100"/>
      <c r="J48" s="100"/>
      <c r="K48" s="100"/>
      <c r="L48" s="100"/>
    </row>
    <row r="49" spans="1:12" ht="23.25" customHeight="1">
      <c r="A49" s="117" t="s">
        <v>218</v>
      </c>
      <c r="B49" s="117" t="s">
        <v>219</v>
      </c>
      <c r="C49" s="104">
        <f t="shared" si="0"/>
        <v>34.93</v>
      </c>
      <c r="D49" s="120"/>
      <c r="E49" s="120">
        <v>34.93</v>
      </c>
      <c r="F49" s="107"/>
      <c r="G49" s="100"/>
      <c r="H49" s="100"/>
      <c r="I49" s="100"/>
      <c r="J49" s="100"/>
      <c r="K49" s="100"/>
      <c r="L49" s="100"/>
    </row>
    <row r="50" spans="1:12" ht="23.25" customHeight="1">
      <c r="A50" s="117" t="s">
        <v>220</v>
      </c>
      <c r="B50" s="117" t="s">
        <v>99</v>
      </c>
      <c r="C50" s="104">
        <f t="shared" si="0"/>
        <v>34.93</v>
      </c>
      <c r="D50" s="120"/>
      <c r="E50" s="120">
        <v>34.93</v>
      </c>
      <c r="F50" s="107"/>
      <c r="G50" s="100"/>
      <c r="H50" s="100"/>
      <c r="I50" s="100"/>
      <c r="J50" s="100"/>
      <c r="K50" s="100"/>
      <c r="L50" s="100"/>
    </row>
    <row r="51" spans="1:12" ht="23.25" customHeight="1">
      <c r="A51" s="117" t="s">
        <v>221</v>
      </c>
      <c r="B51" s="117" t="s">
        <v>222</v>
      </c>
      <c r="C51" s="104">
        <f t="shared" si="0"/>
        <v>3</v>
      </c>
      <c r="D51" s="120"/>
      <c r="E51" s="120">
        <v>3</v>
      </c>
      <c r="F51" s="107"/>
      <c r="G51" s="100"/>
      <c r="H51" s="100"/>
      <c r="I51" s="100"/>
      <c r="J51" s="100"/>
      <c r="K51" s="100"/>
      <c r="L51" s="100"/>
    </row>
    <row r="52" spans="1:12" ht="23.25" customHeight="1">
      <c r="A52" s="117" t="s">
        <v>223</v>
      </c>
      <c r="B52" s="117" t="s">
        <v>224</v>
      </c>
      <c r="C52" s="104">
        <f t="shared" si="0"/>
        <v>3</v>
      </c>
      <c r="D52" s="120"/>
      <c r="E52" s="120">
        <v>3</v>
      </c>
      <c r="F52" s="107"/>
      <c r="G52" s="100"/>
      <c r="H52" s="100"/>
      <c r="I52" s="100"/>
      <c r="J52" s="100"/>
      <c r="K52" s="100"/>
      <c r="L52" s="100"/>
    </row>
    <row r="53" spans="1:12" ht="23.25" customHeight="1">
      <c r="A53" s="117" t="s">
        <v>225</v>
      </c>
      <c r="B53" s="117" t="s">
        <v>226</v>
      </c>
      <c r="C53" s="104">
        <f t="shared" si="0"/>
        <v>87.82</v>
      </c>
      <c r="D53" s="120"/>
      <c r="E53" s="120">
        <v>87.82</v>
      </c>
      <c r="F53" s="107"/>
      <c r="G53" s="100"/>
      <c r="H53" s="100"/>
      <c r="I53" s="100"/>
      <c r="J53" s="100"/>
      <c r="K53" s="100"/>
      <c r="L53" s="100"/>
    </row>
    <row r="54" spans="1:12" ht="23.25" customHeight="1">
      <c r="A54" s="117" t="s">
        <v>227</v>
      </c>
      <c r="B54" s="117" t="s">
        <v>228</v>
      </c>
      <c r="C54" s="104">
        <f t="shared" si="0"/>
        <v>32.25</v>
      </c>
      <c r="D54" s="120"/>
      <c r="E54" s="120">
        <v>32.25</v>
      </c>
      <c r="F54" s="107"/>
      <c r="G54" s="100"/>
      <c r="H54" s="100"/>
      <c r="I54" s="100"/>
      <c r="J54" s="100"/>
      <c r="K54" s="100"/>
      <c r="L54" s="100"/>
    </row>
    <row r="55" spans="1:12" ht="23.25" customHeight="1">
      <c r="A55" s="117" t="s">
        <v>229</v>
      </c>
      <c r="B55" s="117" t="s">
        <v>230</v>
      </c>
      <c r="C55" s="104">
        <f t="shared" si="0"/>
        <v>23.48</v>
      </c>
      <c r="D55" s="120"/>
      <c r="E55" s="120">
        <v>23.48</v>
      </c>
      <c r="F55" s="107"/>
      <c r="G55" s="100"/>
      <c r="H55" s="100"/>
      <c r="I55" s="100"/>
      <c r="J55" s="100"/>
      <c r="K55" s="100"/>
      <c r="L55" s="100"/>
    </row>
    <row r="56" spans="1:12" ht="23.25" customHeight="1">
      <c r="A56" s="117" t="s">
        <v>231</v>
      </c>
      <c r="B56" s="117" t="s">
        <v>232</v>
      </c>
      <c r="C56" s="104">
        <f t="shared" si="0"/>
        <v>20.29</v>
      </c>
      <c r="D56" s="120"/>
      <c r="E56" s="120">
        <v>20.29</v>
      </c>
      <c r="F56" s="107"/>
      <c r="G56" s="100"/>
      <c r="H56" s="100"/>
      <c r="I56" s="100"/>
      <c r="J56" s="100"/>
      <c r="K56" s="100"/>
      <c r="L56" s="100"/>
    </row>
    <row r="57" spans="1:12" ht="23.25" customHeight="1">
      <c r="A57" s="117" t="s">
        <v>233</v>
      </c>
      <c r="B57" s="117" t="s">
        <v>234</v>
      </c>
      <c r="C57" s="104">
        <f t="shared" si="0"/>
        <v>11.8</v>
      </c>
      <c r="D57" s="120"/>
      <c r="E57" s="120">
        <v>11.8</v>
      </c>
      <c r="F57" s="107"/>
      <c r="G57" s="100"/>
      <c r="H57" s="100"/>
      <c r="I57" s="100"/>
      <c r="J57" s="100"/>
      <c r="K57" s="100"/>
      <c r="L57" s="100"/>
    </row>
    <row r="58" spans="1:12" ht="23.25" customHeight="1">
      <c r="A58" s="117" t="s">
        <v>235</v>
      </c>
      <c r="B58" s="117" t="s">
        <v>236</v>
      </c>
      <c r="C58" s="104">
        <f t="shared" si="0"/>
        <v>180.69</v>
      </c>
      <c r="D58" s="120">
        <v>47.29</v>
      </c>
      <c r="E58" s="120">
        <v>133.4</v>
      </c>
      <c r="F58" s="107"/>
      <c r="G58" s="100"/>
      <c r="H58" s="100"/>
      <c r="I58" s="100"/>
      <c r="J58" s="100"/>
      <c r="K58" s="100"/>
      <c r="L58" s="100"/>
    </row>
    <row r="59" spans="1:12" ht="23.25" customHeight="1">
      <c r="A59" s="117" t="s">
        <v>237</v>
      </c>
      <c r="B59" s="117" t="s">
        <v>238</v>
      </c>
      <c r="C59" s="104">
        <f t="shared" si="0"/>
        <v>106.73</v>
      </c>
      <c r="D59" s="120"/>
      <c r="E59" s="120">
        <v>106.73</v>
      </c>
      <c r="F59" s="107"/>
      <c r="G59" s="100"/>
      <c r="H59" s="100"/>
      <c r="I59" s="100"/>
      <c r="J59" s="100"/>
      <c r="K59" s="100"/>
      <c r="L59" s="100"/>
    </row>
    <row r="60" spans="1:12" ht="23.25" customHeight="1">
      <c r="A60" s="117" t="s">
        <v>239</v>
      </c>
      <c r="B60" s="117" t="s">
        <v>99</v>
      </c>
      <c r="C60" s="104">
        <f t="shared" si="0"/>
        <v>53.69</v>
      </c>
      <c r="D60" s="120"/>
      <c r="E60" s="120">
        <v>53.69</v>
      </c>
      <c r="F60" s="107"/>
      <c r="G60" s="100"/>
      <c r="H60" s="100"/>
      <c r="I60" s="100"/>
      <c r="J60" s="100"/>
      <c r="K60" s="100"/>
      <c r="L60" s="100"/>
    </row>
    <row r="61" spans="1:12" ht="23.25" customHeight="1">
      <c r="A61" s="117" t="s">
        <v>240</v>
      </c>
      <c r="B61" s="117" t="s">
        <v>241</v>
      </c>
      <c r="C61" s="104">
        <f t="shared" si="0"/>
        <v>33.04</v>
      </c>
      <c r="D61" s="120"/>
      <c r="E61" s="120">
        <v>33.04</v>
      </c>
      <c r="F61" s="107"/>
      <c r="G61" s="100"/>
      <c r="H61" s="100"/>
      <c r="I61" s="100"/>
      <c r="J61" s="100"/>
      <c r="K61" s="100"/>
      <c r="L61" s="100"/>
    </row>
    <row r="62" spans="1:12" ht="23.25" customHeight="1">
      <c r="A62" s="117" t="s">
        <v>242</v>
      </c>
      <c r="B62" s="117" t="s">
        <v>243</v>
      </c>
      <c r="C62" s="104">
        <f t="shared" si="0"/>
        <v>20</v>
      </c>
      <c r="D62" s="120"/>
      <c r="E62" s="120">
        <v>20</v>
      </c>
      <c r="F62" s="107"/>
      <c r="G62" s="100"/>
      <c r="H62" s="100"/>
      <c r="I62" s="100"/>
      <c r="J62" s="100"/>
      <c r="K62" s="100"/>
      <c r="L62" s="100"/>
    </row>
    <row r="63" spans="1:12" ht="23.25" customHeight="1">
      <c r="A63" s="117" t="s">
        <v>244</v>
      </c>
      <c r="B63" s="117" t="s">
        <v>245</v>
      </c>
      <c r="C63" s="104">
        <f t="shared" si="0"/>
        <v>16.670000000000002</v>
      </c>
      <c r="D63" s="120"/>
      <c r="E63" s="120">
        <v>16.670000000000002</v>
      </c>
      <c r="F63" s="107"/>
      <c r="G63" s="100"/>
      <c r="H63" s="100"/>
      <c r="I63" s="100"/>
      <c r="J63" s="100"/>
      <c r="K63" s="100"/>
      <c r="L63" s="100"/>
    </row>
    <row r="64" spans="1:12" ht="23.25" customHeight="1">
      <c r="A64" s="117" t="s">
        <v>246</v>
      </c>
      <c r="B64" s="117" t="s">
        <v>247</v>
      </c>
      <c r="C64" s="104">
        <f t="shared" si="0"/>
        <v>16.670000000000002</v>
      </c>
      <c r="D64" s="120"/>
      <c r="E64" s="120">
        <v>16.670000000000002</v>
      </c>
      <c r="F64" s="107"/>
      <c r="G64" s="100"/>
      <c r="H64" s="100"/>
      <c r="I64" s="100"/>
      <c r="J64" s="100"/>
      <c r="K64" s="100"/>
      <c r="L64" s="100"/>
    </row>
    <row r="65" spans="1:12" ht="23.25" customHeight="1">
      <c r="A65" s="117" t="s">
        <v>248</v>
      </c>
      <c r="B65" s="117" t="s">
        <v>249</v>
      </c>
      <c r="C65" s="104">
        <f t="shared" si="0"/>
        <v>10</v>
      </c>
      <c r="D65" s="120"/>
      <c r="E65" s="120">
        <v>10</v>
      </c>
      <c r="F65" s="107"/>
      <c r="G65" s="100"/>
      <c r="H65" s="100"/>
      <c r="I65" s="100"/>
      <c r="J65" s="100"/>
      <c r="K65" s="100"/>
      <c r="L65" s="100"/>
    </row>
    <row r="66" spans="1:12" ht="23.25" customHeight="1">
      <c r="A66" s="117" t="s">
        <v>250</v>
      </c>
      <c r="B66" s="117" t="s">
        <v>251</v>
      </c>
      <c r="C66" s="104">
        <f t="shared" si="0"/>
        <v>10</v>
      </c>
      <c r="D66" s="120"/>
      <c r="E66" s="120">
        <v>10</v>
      </c>
      <c r="F66" s="107"/>
      <c r="G66" s="100"/>
      <c r="H66" s="100"/>
      <c r="I66" s="100"/>
      <c r="J66" s="100"/>
      <c r="K66" s="100"/>
      <c r="L66" s="100"/>
    </row>
    <row r="67" spans="1:12" ht="23.25" customHeight="1">
      <c r="A67" s="117" t="s">
        <v>252</v>
      </c>
      <c r="B67" s="117" t="s">
        <v>323</v>
      </c>
      <c r="C67" s="104">
        <f t="shared" si="0"/>
        <v>47.29</v>
      </c>
      <c r="D67" s="120">
        <v>47.29</v>
      </c>
      <c r="E67" s="120"/>
      <c r="F67" s="107"/>
      <c r="G67" s="100"/>
      <c r="H67" s="100"/>
      <c r="I67" s="100"/>
      <c r="J67" s="100"/>
      <c r="K67" s="100"/>
      <c r="L67" s="100"/>
    </row>
    <row r="68" spans="1:12" ht="23.25" customHeight="1">
      <c r="A68" s="117" t="s">
        <v>254</v>
      </c>
      <c r="B68" s="117" t="s">
        <v>255</v>
      </c>
      <c r="C68" s="104">
        <f t="shared" si="0"/>
        <v>47.29</v>
      </c>
      <c r="D68" s="120">
        <v>47.29</v>
      </c>
      <c r="E68" s="120"/>
      <c r="F68" s="107"/>
      <c r="G68" s="100"/>
      <c r="H68" s="100"/>
      <c r="I68" s="100"/>
      <c r="J68" s="100"/>
      <c r="K68" s="100"/>
      <c r="L68" s="100"/>
    </row>
    <row r="69" spans="1:12" ht="23.25" customHeight="1">
      <c r="A69" s="117" t="s">
        <v>256</v>
      </c>
      <c r="B69" s="117" t="s">
        <v>257</v>
      </c>
      <c r="C69" s="104">
        <f t="shared" si="0"/>
        <v>550.9</v>
      </c>
      <c r="D69" s="120"/>
      <c r="E69" s="120">
        <v>550.9</v>
      </c>
      <c r="F69" s="107"/>
      <c r="G69" s="100"/>
      <c r="H69" s="100"/>
      <c r="I69" s="100"/>
      <c r="J69" s="100"/>
      <c r="K69" s="100"/>
      <c r="L69" s="100"/>
    </row>
    <row r="70" spans="1:12" ht="23.25" customHeight="1">
      <c r="A70" s="117" t="s">
        <v>258</v>
      </c>
      <c r="B70" s="117" t="s">
        <v>259</v>
      </c>
      <c r="C70" s="104">
        <f t="shared" si="0"/>
        <v>256.08999999999997</v>
      </c>
      <c r="D70" s="120"/>
      <c r="E70" s="120">
        <v>256.08999999999997</v>
      </c>
      <c r="F70" s="107"/>
      <c r="G70" s="100"/>
      <c r="H70" s="100"/>
      <c r="I70" s="100"/>
      <c r="J70" s="100"/>
      <c r="K70" s="100"/>
      <c r="L70" s="100"/>
    </row>
    <row r="71" spans="1:12" ht="23.25" customHeight="1">
      <c r="A71" s="117" t="s">
        <v>260</v>
      </c>
      <c r="B71" s="117" t="s">
        <v>211</v>
      </c>
      <c r="C71" s="104">
        <f t="shared" si="0"/>
        <v>256.08999999999997</v>
      </c>
      <c r="D71" s="120"/>
      <c r="E71" s="120">
        <v>256.08999999999997</v>
      </c>
      <c r="F71" s="107"/>
      <c r="G71" s="100"/>
      <c r="H71" s="100"/>
      <c r="I71" s="100"/>
      <c r="J71" s="100"/>
      <c r="K71" s="100"/>
      <c r="L71" s="100"/>
    </row>
    <row r="72" spans="1:12" ht="23.25" customHeight="1">
      <c r="A72" s="117" t="s">
        <v>263</v>
      </c>
      <c r="B72" s="117" t="s">
        <v>264</v>
      </c>
      <c r="C72" s="104">
        <f t="shared" ref="C72:C94" si="1">SUM(D72:L72)</f>
        <v>32</v>
      </c>
      <c r="D72" s="120"/>
      <c r="E72" s="120">
        <v>32</v>
      </c>
      <c r="F72" s="107"/>
      <c r="G72" s="100"/>
      <c r="H72" s="100"/>
      <c r="I72" s="100"/>
      <c r="J72" s="100"/>
      <c r="K72" s="100"/>
      <c r="L72" s="100"/>
    </row>
    <row r="73" spans="1:12" ht="23.25" customHeight="1">
      <c r="A73" s="117" t="s">
        <v>267</v>
      </c>
      <c r="B73" s="117" t="s">
        <v>269</v>
      </c>
      <c r="C73" s="104">
        <f t="shared" si="1"/>
        <v>32</v>
      </c>
      <c r="D73" s="120"/>
      <c r="E73" s="120">
        <v>32</v>
      </c>
      <c r="F73" s="107"/>
      <c r="G73" s="100"/>
      <c r="H73" s="100"/>
      <c r="I73" s="100"/>
      <c r="J73" s="100"/>
      <c r="K73" s="100"/>
      <c r="L73" s="100"/>
    </row>
    <row r="74" spans="1:12" ht="23.25" customHeight="1">
      <c r="A74" s="117" t="s">
        <v>270</v>
      </c>
      <c r="B74" s="117" t="s">
        <v>271</v>
      </c>
      <c r="C74" s="104">
        <f t="shared" si="1"/>
        <v>262.81</v>
      </c>
      <c r="D74" s="120"/>
      <c r="E74" s="120">
        <v>262.81</v>
      </c>
      <c r="F74" s="107"/>
      <c r="G74" s="100"/>
      <c r="H74" s="100"/>
      <c r="I74" s="100"/>
      <c r="J74" s="100"/>
      <c r="K74" s="100"/>
      <c r="L74" s="100"/>
    </row>
    <row r="75" spans="1:12" ht="23.25" customHeight="1">
      <c r="A75" s="117" t="s">
        <v>272</v>
      </c>
      <c r="B75" s="117" t="s">
        <v>273</v>
      </c>
      <c r="C75" s="104">
        <f t="shared" si="1"/>
        <v>3.5</v>
      </c>
      <c r="D75" s="120"/>
      <c r="E75" s="120">
        <v>3.5</v>
      </c>
      <c r="F75" s="107"/>
      <c r="G75" s="100"/>
      <c r="H75" s="100"/>
      <c r="I75" s="100"/>
      <c r="J75" s="100"/>
      <c r="K75" s="100"/>
      <c r="L75" s="100"/>
    </row>
    <row r="76" spans="1:12" ht="23.25" customHeight="1">
      <c r="A76" s="117" t="s">
        <v>274</v>
      </c>
      <c r="B76" s="117" t="s">
        <v>275</v>
      </c>
      <c r="C76" s="104">
        <f t="shared" si="1"/>
        <v>250.91</v>
      </c>
      <c r="D76" s="120"/>
      <c r="E76" s="120">
        <v>250.91</v>
      </c>
      <c r="F76" s="107"/>
      <c r="G76" s="100"/>
      <c r="H76" s="100"/>
      <c r="I76" s="100"/>
      <c r="J76" s="100"/>
      <c r="K76" s="100"/>
      <c r="L76" s="100"/>
    </row>
    <row r="77" spans="1:12" ht="23.25" customHeight="1">
      <c r="A77" s="117" t="s">
        <v>276</v>
      </c>
      <c r="B77" s="117" t="s">
        <v>277</v>
      </c>
      <c r="C77" s="104">
        <f t="shared" si="1"/>
        <v>8.4</v>
      </c>
      <c r="D77" s="120"/>
      <c r="E77" s="120">
        <v>8.4</v>
      </c>
      <c r="F77" s="107"/>
      <c r="G77" s="100"/>
      <c r="H77" s="100"/>
      <c r="I77" s="100"/>
      <c r="J77" s="100"/>
      <c r="K77" s="100"/>
      <c r="L77" s="100"/>
    </row>
    <row r="78" spans="1:12" ht="23.25" customHeight="1">
      <c r="A78" s="117" t="s">
        <v>278</v>
      </c>
      <c r="B78" s="117" t="s">
        <v>279</v>
      </c>
      <c r="C78" s="104">
        <f t="shared" si="1"/>
        <v>140</v>
      </c>
      <c r="D78" s="120">
        <v>140</v>
      </c>
      <c r="E78" s="120"/>
      <c r="F78" s="107"/>
      <c r="G78" s="100"/>
      <c r="H78" s="100"/>
      <c r="I78" s="100"/>
      <c r="J78" s="100"/>
      <c r="K78" s="100"/>
      <c r="L78" s="100"/>
    </row>
    <row r="79" spans="1:12" ht="23.25" customHeight="1">
      <c r="A79" s="117" t="s">
        <v>280</v>
      </c>
      <c r="B79" s="117" t="s">
        <v>281</v>
      </c>
      <c r="C79" s="104">
        <f t="shared" si="1"/>
        <v>36.770000000000003</v>
      </c>
      <c r="D79" s="120">
        <v>36.770000000000003</v>
      </c>
      <c r="E79" s="120"/>
      <c r="F79" s="107"/>
      <c r="G79" s="100"/>
      <c r="H79" s="100"/>
      <c r="I79" s="100"/>
      <c r="J79" s="100"/>
      <c r="K79" s="100"/>
      <c r="L79" s="100"/>
    </row>
    <row r="80" spans="1:12" ht="23.25" customHeight="1">
      <c r="A80" s="117" t="s">
        <v>282</v>
      </c>
      <c r="B80" s="117" t="s">
        <v>283</v>
      </c>
      <c r="C80" s="104">
        <f t="shared" si="1"/>
        <v>36.770000000000003</v>
      </c>
      <c r="D80" s="120">
        <v>36.770000000000003</v>
      </c>
      <c r="E80" s="120"/>
      <c r="F80" s="107"/>
      <c r="G80" s="100"/>
      <c r="H80" s="100"/>
      <c r="I80" s="100"/>
      <c r="J80" s="100"/>
      <c r="K80" s="100"/>
      <c r="L80" s="100"/>
    </row>
    <row r="81" spans="1:12" ht="23.25" customHeight="1">
      <c r="A81" s="117" t="s">
        <v>284</v>
      </c>
      <c r="B81" s="117" t="s">
        <v>285</v>
      </c>
      <c r="C81" s="104">
        <f t="shared" si="1"/>
        <v>103.23</v>
      </c>
      <c r="D81" s="120">
        <v>103.23</v>
      </c>
      <c r="E81" s="120"/>
      <c r="F81" s="107"/>
      <c r="G81" s="100"/>
      <c r="H81" s="100"/>
      <c r="I81" s="100"/>
      <c r="J81" s="100"/>
      <c r="K81" s="100"/>
      <c r="L81" s="100"/>
    </row>
    <row r="82" spans="1:12" ht="23.25" customHeight="1">
      <c r="A82" s="117" t="s">
        <v>286</v>
      </c>
      <c r="B82" s="117" t="s">
        <v>324</v>
      </c>
      <c r="C82" s="104">
        <f t="shared" si="1"/>
        <v>103.23</v>
      </c>
      <c r="D82" s="120">
        <v>103.23</v>
      </c>
      <c r="E82" s="120"/>
      <c r="F82" s="107"/>
      <c r="G82" s="100"/>
      <c r="H82" s="100"/>
      <c r="I82" s="100"/>
      <c r="J82" s="100"/>
      <c r="K82" s="100"/>
      <c r="L82" s="100"/>
    </row>
    <row r="83" spans="1:12" ht="23.25" customHeight="1">
      <c r="A83" s="117" t="s">
        <v>288</v>
      </c>
      <c r="B83" s="117" t="s">
        <v>120</v>
      </c>
      <c r="C83" s="104">
        <f t="shared" si="1"/>
        <v>173.64</v>
      </c>
      <c r="D83" s="120">
        <v>48.92</v>
      </c>
      <c r="E83" s="120">
        <v>124.72</v>
      </c>
      <c r="F83" s="107"/>
      <c r="G83" s="100"/>
      <c r="H83" s="100"/>
      <c r="I83" s="100"/>
      <c r="J83" s="100"/>
      <c r="K83" s="100"/>
      <c r="L83" s="100"/>
    </row>
    <row r="84" spans="1:12" ht="23.25" customHeight="1">
      <c r="A84" s="117" t="s">
        <v>289</v>
      </c>
      <c r="B84" s="117" t="s">
        <v>290</v>
      </c>
      <c r="C84" s="104">
        <f t="shared" si="1"/>
        <v>48.92</v>
      </c>
      <c r="D84" s="120">
        <v>48.92</v>
      </c>
      <c r="E84" s="120"/>
      <c r="F84" s="107"/>
      <c r="G84" s="100"/>
      <c r="H84" s="100"/>
      <c r="I84" s="100"/>
      <c r="J84" s="100"/>
      <c r="K84" s="100"/>
      <c r="L84" s="100"/>
    </row>
    <row r="85" spans="1:12" ht="23.25" customHeight="1">
      <c r="A85" s="117" t="s">
        <v>291</v>
      </c>
      <c r="B85" s="117" t="s">
        <v>292</v>
      </c>
      <c r="C85" s="104">
        <f t="shared" si="1"/>
        <v>48.92</v>
      </c>
      <c r="D85" s="120">
        <v>48.92</v>
      </c>
      <c r="E85" s="120"/>
      <c r="F85" s="107"/>
      <c r="G85" s="100"/>
      <c r="H85" s="100"/>
      <c r="I85" s="100"/>
      <c r="J85" s="100"/>
      <c r="K85" s="100"/>
      <c r="L85" s="100"/>
    </row>
    <row r="86" spans="1:12" ht="23.25" customHeight="1">
      <c r="A86" s="117" t="s">
        <v>293</v>
      </c>
      <c r="B86" s="117" t="s">
        <v>294</v>
      </c>
      <c r="C86" s="104">
        <f t="shared" si="1"/>
        <v>124.72</v>
      </c>
      <c r="D86" s="120"/>
      <c r="E86" s="120">
        <v>124.72</v>
      </c>
      <c r="F86" s="107"/>
      <c r="G86" s="100"/>
      <c r="H86" s="100"/>
      <c r="I86" s="100"/>
      <c r="J86" s="100"/>
      <c r="K86" s="100"/>
      <c r="L86" s="100"/>
    </row>
    <row r="87" spans="1:12" ht="23.25" customHeight="1">
      <c r="A87" s="117" t="s">
        <v>295</v>
      </c>
      <c r="B87" s="117" t="s">
        <v>296</v>
      </c>
      <c r="C87" s="104">
        <f t="shared" si="1"/>
        <v>124.72</v>
      </c>
      <c r="D87" s="120"/>
      <c r="E87" s="120">
        <v>124.72</v>
      </c>
      <c r="F87" s="107"/>
      <c r="G87" s="100"/>
      <c r="H87" s="100"/>
      <c r="I87" s="100"/>
      <c r="J87" s="100"/>
      <c r="K87" s="100"/>
      <c r="L87" s="100"/>
    </row>
    <row r="88" spans="1:12" ht="23.25" customHeight="1">
      <c r="A88" s="117" t="s">
        <v>297</v>
      </c>
      <c r="B88" s="117" t="s">
        <v>298</v>
      </c>
      <c r="C88" s="104">
        <f t="shared" si="1"/>
        <v>18.510000000000002</v>
      </c>
      <c r="D88" s="120"/>
      <c r="E88" s="120">
        <v>18.510000000000002</v>
      </c>
      <c r="F88" s="107"/>
      <c r="G88" s="100"/>
      <c r="H88" s="100"/>
      <c r="I88" s="100"/>
      <c r="J88" s="100"/>
      <c r="K88" s="100"/>
      <c r="L88" s="100"/>
    </row>
    <row r="89" spans="1:12" ht="23.25" customHeight="1">
      <c r="A89" s="117" t="s">
        <v>299</v>
      </c>
      <c r="B89" s="117" t="s">
        <v>300</v>
      </c>
      <c r="C89" s="104">
        <f t="shared" si="1"/>
        <v>18.510000000000002</v>
      </c>
      <c r="D89" s="120"/>
      <c r="E89" s="120">
        <v>18.510000000000002</v>
      </c>
      <c r="F89" s="107"/>
      <c r="G89" s="100"/>
      <c r="H89" s="100"/>
      <c r="I89" s="100"/>
      <c r="J89" s="100"/>
      <c r="K89" s="100"/>
      <c r="L89" s="100"/>
    </row>
    <row r="90" spans="1:12" ht="23.25" customHeight="1">
      <c r="A90" s="117" t="s">
        <v>301</v>
      </c>
      <c r="B90" s="117" t="s">
        <v>99</v>
      </c>
      <c r="C90" s="104">
        <f t="shared" si="1"/>
        <v>18.510000000000002</v>
      </c>
      <c r="D90" s="120"/>
      <c r="E90" s="120">
        <v>18.510000000000002</v>
      </c>
      <c r="F90" s="107"/>
      <c r="G90" s="100"/>
      <c r="H90" s="100"/>
      <c r="I90" s="100"/>
      <c r="J90" s="100"/>
      <c r="K90" s="100"/>
      <c r="L90" s="100"/>
    </row>
    <row r="91" spans="1:12" ht="23.25" customHeight="1">
      <c r="A91" s="117" t="s">
        <v>302</v>
      </c>
      <c r="B91" s="117" t="s">
        <v>303</v>
      </c>
      <c r="C91" s="104">
        <f t="shared" si="1"/>
        <v>20</v>
      </c>
      <c r="D91" s="120"/>
      <c r="E91" s="120">
        <v>20</v>
      </c>
      <c r="F91" s="107"/>
      <c r="G91" s="100"/>
      <c r="H91" s="100"/>
      <c r="I91" s="100"/>
      <c r="J91" s="100"/>
      <c r="K91" s="100"/>
      <c r="L91" s="100"/>
    </row>
    <row r="92" spans="1:12" ht="23.25" customHeight="1">
      <c r="A92" s="117" t="s">
        <v>304</v>
      </c>
      <c r="B92" s="117" t="s">
        <v>305</v>
      </c>
      <c r="C92" s="104">
        <f t="shared" si="1"/>
        <v>59.7</v>
      </c>
      <c r="D92" s="120">
        <v>59.7</v>
      </c>
      <c r="E92" s="120"/>
      <c r="F92" s="107"/>
      <c r="G92" s="100"/>
      <c r="H92" s="100"/>
      <c r="I92" s="100"/>
      <c r="J92" s="100"/>
      <c r="K92" s="100"/>
      <c r="L92" s="100"/>
    </row>
    <row r="93" spans="1:12" ht="23.25" customHeight="1">
      <c r="A93" s="117" t="s">
        <v>306</v>
      </c>
      <c r="B93" s="117" t="s">
        <v>307</v>
      </c>
      <c r="C93" s="104">
        <f t="shared" si="1"/>
        <v>59.7</v>
      </c>
      <c r="D93" s="120">
        <v>59.7</v>
      </c>
      <c r="E93" s="120"/>
      <c r="F93" s="107"/>
      <c r="G93" s="100"/>
      <c r="H93" s="100"/>
      <c r="I93" s="100"/>
      <c r="J93" s="100"/>
      <c r="K93" s="100"/>
      <c r="L93" s="100"/>
    </row>
    <row r="94" spans="1:12" ht="23.25" customHeight="1">
      <c r="A94" s="117" t="s">
        <v>308</v>
      </c>
      <c r="B94" s="117" t="s">
        <v>309</v>
      </c>
      <c r="C94" s="104">
        <f t="shared" si="1"/>
        <v>59.7</v>
      </c>
      <c r="D94" s="120">
        <v>59.7</v>
      </c>
      <c r="E94" s="120"/>
      <c r="F94" s="107"/>
      <c r="G94" s="100"/>
      <c r="H94" s="100"/>
      <c r="I94" s="100"/>
      <c r="J94" s="100"/>
      <c r="K94" s="100"/>
      <c r="L94" s="100"/>
    </row>
  </sheetData>
  <mergeCells count="10">
    <mergeCell ref="L5:L6"/>
    <mergeCell ref="A5:B5"/>
    <mergeCell ref="C5:C6"/>
    <mergeCell ref="D5:D6"/>
    <mergeCell ref="E5:E6"/>
    <mergeCell ref="F5:F6"/>
    <mergeCell ref="G5:G6"/>
    <mergeCell ref="H5:I5"/>
    <mergeCell ref="J5:J6"/>
    <mergeCell ref="K5:K6"/>
  </mergeCells>
  <phoneticPr fontId="1" type="noConversion"/>
  <dataValidations count="1">
    <dataValidation allowBlank="1" showInputMessage="1" showErrorMessage="1" prompt="若无数据则为空,不输&quot;0&quot;" sqref="F8:L16"/>
  </dataValidations>
  <printOptions horizontalCentered="1"/>
  <pageMargins left="0" right="0" top="0.98425196850393704" bottom="0.98425196850393704" header="0.51181102362204722" footer="0.51181102362204722"/>
  <pageSetup paperSize="9" scale="1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3"/>
  <sheetViews>
    <sheetView showGridLines="0" showZeros="0" workbookViewId="0">
      <pane xSplit="3" ySplit="6" topLeftCell="D7" activePane="bottomRight" state="frozen"/>
      <selection activeCell="H8" sqref="H8"/>
      <selection pane="topRight" activeCell="H8" sqref="H8"/>
      <selection pane="bottomLeft" activeCell="H8" sqref="H8"/>
      <selection pane="bottomRight" activeCell="A2" sqref="A2"/>
    </sheetView>
  </sheetViews>
  <sheetFormatPr defaultColWidth="6.875" defaultRowHeight="12.75" customHeight="1"/>
  <cols>
    <col min="1" max="1" width="13.5" style="21" customWidth="1"/>
    <col min="2" max="2" width="43.625" style="21" customWidth="1"/>
    <col min="3" max="3" width="15.125" style="21" customWidth="1"/>
    <col min="4" max="4" width="15.875" style="21" customWidth="1"/>
    <col min="5" max="5" width="15.125" style="21" customWidth="1"/>
    <col min="6" max="6" width="14.75" style="21" customWidth="1"/>
    <col min="7" max="7" width="11.25" style="21" customWidth="1"/>
    <col min="8" max="8" width="12.125" style="21" customWidth="1"/>
    <col min="9" max="16384" width="6.875" style="21"/>
  </cols>
  <sheetData>
    <row r="1" spans="1:8" ht="20.100000000000001" customHeight="1">
      <c r="A1" s="20" t="s">
        <v>90</v>
      </c>
      <c r="B1" s="28"/>
    </row>
    <row r="2" spans="1:8" ht="27">
      <c r="A2" s="87" t="s">
        <v>335</v>
      </c>
      <c r="B2" s="54"/>
      <c r="C2" s="54"/>
      <c r="D2" s="54"/>
      <c r="E2" s="54"/>
      <c r="F2" s="54"/>
      <c r="G2" s="54"/>
      <c r="H2" s="50"/>
    </row>
    <row r="3" spans="1:8" ht="20.100000000000001" customHeight="1">
      <c r="A3" s="55"/>
      <c r="B3" s="56"/>
      <c r="C3" s="54"/>
      <c r="D3" s="54"/>
      <c r="E3" s="54"/>
      <c r="F3" s="54"/>
      <c r="G3" s="54"/>
      <c r="H3" s="50"/>
    </row>
    <row r="4" spans="1:8" ht="30.75" customHeight="1">
      <c r="A4" s="25"/>
      <c r="B4" s="24"/>
      <c r="C4" s="25"/>
      <c r="D4" s="25"/>
      <c r="E4" s="25"/>
      <c r="F4" s="25"/>
      <c r="G4" s="25"/>
      <c r="H4" s="36" t="s">
        <v>1</v>
      </c>
    </row>
    <row r="5" spans="1:8" ht="29.25" customHeight="1">
      <c r="A5" s="92" t="s">
        <v>20</v>
      </c>
      <c r="B5" s="92" t="s">
        <v>21</v>
      </c>
      <c r="C5" s="92" t="s">
        <v>6</v>
      </c>
      <c r="D5" s="92" t="s">
        <v>23</v>
      </c>
      <c r="E5" s="92" t="s">
        <v>24</v>
      </c>
      <c r="F5" s="57" t="s">
        <v>91</v>
      </c>
      <c r="G5" s="57" t="s">
        <v>92</v>
      </c>
      <c r="H5" s="57" t="s">
        <v>93</v>
      </c>
    </row>
    <row r="6" spans="1:8" ht="21.75" customHeight="1">
      <c r="A6" s="111"/>
      <c r="B6" s="109" t="s">
        <v>322</v>
      </c>
      <c r="C6" s="116">
        <v>2756.15</v>
      </c>
      <c r="D6" s="116">
        <v>1871.95</v>
      </c>
      <c r="E6" s="116">
        <v>884.2</v>
      </c>
      <c r="F6" s="101"/>
      <c r="G6" s="101"/>
      <c r="H6" s="101"/>
    </row>
    <row r="7" spans="1:8" s="66" customFormat="1" ht="21.75" customHeight="1">
      <c r="A7" s="114" t="s">
        <v>94</v>
      </c>
      <c r="B7" s="114" t="s">
        <v>95</v>
      </c>
      <c r="C7" s="116">
        <v>977.11</v>
      </c>
      <c r="D7" s="116">
        <v>799.18</v>
      </c>
      <c r="E7" s="116">
        <v>177.93</v>
      </c>
      <c r="F7" s="111"/>
      <c r="G7" s="102"/>
      <c r="H7" s="102"/>
    </row>
    <row r="8" spans="1:8" s="66" customFormat="1" ht="21.75" customHeight="1">
      <c r="A8" s="114" t="s">
        <v>96</v>
      </c>
      <c r="B8" s="114" t="s">
        <v>97</v>
      </c>
      <c r="C8" s="116">
        <v>18</v>
      </c>
      <c r="D8" s="116">
        <v>18</v>
      </c>
      <c r="E8" s="116"/>
      <c r="F8" s="102"/>
      <c r="G8" s="102"/>
      <c r="H8" s="102"/>
    </row>
    <row r="9" spans="1:8" s="66" customFormat="1" ht="21.75" customHeight="1">
      <c r="A9" s="114" t="s">
        <v>98</v>
      </c>
      <c r="B9" s="114" t="s">
        <v>99</v>
      </c>
      <c r="C9" s="116">
        <v>18</v>
      </c>
      <c r="D9" s="116">
        <v>18</v>
      </c>
      <c r="E9" s="116"/>
      <c r="F9" s="102"/>
      <c r="G9" s="102"/>
      <c r="H9" s="102"/>
    </row>
    <row r="10" spans="1:8" s="66" customFormat="1" ht="21.75" customHeight="1">
      <c r="A10" s="114" t="s">
        <v>146</v>
      </c>
      <c r="B10" s="114" t="s">
        <v>147</v>
      </c>
      <c r="C10" s="116">
        <v>559.54</v>
      </c>
      <c r="D10" s="116">
        <v>386.61</v>
      </c>
      <c r="E10" s="116">
        <v>172.93</v>
      </c>
      <c r="F10" s="102"/>
      <c r="G10" s="102"/>
      <c r="H10" s="102"/>
    </row>
    <row r="11" spans="1:8" s="66" customFormat="1" ht="21.75" customHeight="1">
      <c r="A11" s="114" t="s">
        <v>148</v>
      </c>
      <c r="B11" s="114" t="s">
        <v>99</v>
      </c>
      <c r="C11" s="116">
        <v>348.15</v>
      </c>
      <c r="D11" s="116">
        <v>318.14999999999998</v>
      </c>
      <c r="E11" s="116">
        <v>30</v>
      </c>
      <c r="F11" s="102"/>
      <c r="G11" s="102"/>
      <c r="H11" s="102"/>
    </row>
    <row r="12" spans="1:8" s="66" customFormat="1" ht="21.75" customHeight="1">
      <c r="A12" s="114" t="s">
        <v>149</v>
      </c>
      <c r="B12" s="114" t="s">
        <v>100</v>
      </c>
      <c r="C12" s="116">
        <v>142.93</v>
      </c>
      <c r="D12" s="116"/>
      <c r="E12" s="116">
        <v>142.93</v>
      </c>
      <c r="F12" s="102"/>
      <c r="G12" s="102"/>
      <c r="H12" s="102"/>
    </row>
    <row r="13" spans="1:8" s="66" customFormat="1" ht="21.75" customHeight="1">
      <c r="A13" s="114" t="s">
        <v>150</v>
      </c>
      <c r="B13" s="114" t="s">
        <v>151</v>
      </c>
      <c r="C13" s="116">
        <v>68.459999999999994</v>
      </c>
      <c r="D13" s="116">
        <v>68.459999999999994</v>
      </c>
      <c r="E13" s="116"/>
      <c r="F13" s="77"/>
      <c r="G13" s="77"/>
      <c r="H13" s="77"/>
    </row>
    <row r="14" spans="1:8" s="66" customFormat="1" ht="21.75" customHeight="1">
      <c r="A14" s="114" t="s">
        <v>152</v>
      </c>
      <c r="B14" s="114" t="s">
        <v>153</v>
      </c>
      <c r="C14" s="116">
        <v>98.37</v>
      </c>
      <c r="D14" s="116">
        <v>98.37</v>
      </c>
      <c r="E14" s="116"/>
      <c r="F14" s="121"/>
      <c r="G14" s="121"/>
      <c r="H14" s="121"/>
    </row>
    <row r="15" spans="1:8" ht="21.75" customHeight="1">
      <c r="A15" s="114" t="s">
        <v>154</v>
      </c>
      <c r="B15" s="114" t="s">
        <v>99</v>
      </c>
      <c r="C15" s="116">
        <v>98.37</v>
      </c>
      <c r="D15" s="116">
        <v>98.37</v>
      </c>
      <c r="E15" s="116"/>
      <c r="F15" s="121"/>
      <c r="G15" s="121"/>
      <c r="H15" s="121"/>
    </row>
    <row r="16" spans="1:8" ht="21.75" customHeight="1">
      <c r="A16" s="114" t="s">
        <v>155</v>
      </c>
      <c r="B16" s="114" t="s">
        <v>156</v>
      </c>
      <c r="C16" s="116">
        <v>17.420000000000002</v>
      </c>
      <c r="D16" s="116">
        <v>17.420000000000002</v>
      </c>
      <c r="E16" s="116"/>
      <c r="F16" s="121"/>
      <c r="G16" s="121"/>
      <c r="H16" s="121"/>
    </row>
    <row r="17" spans="1:9" ht="21.75" customHeight="1">
      <c r="A17" s="114" t="s">
        <v>157</v>
      </c>
      <c r="B17" s="114" t="s">
        <v>99</v>
      </c>
      <c r="C17" s="116">
        <v>17.420000000000002</v>
      </c>
      <c r="D17" s="116">
        <v>17.420000000000002</v>
      </c>
      <c r="E17" s="116"/>
      <c r="F17" s="121"/>
      <c r="G17" s="121"/>
      <c r="H17" s="121"/>
      <c r="I17" s="28"/>
    </row>
    <row r="18" spans="1:9" ht="21.75" customHeight="1">
      <c r="A18" s="114" t="s">
        <v>158</v>
      </c>
      <c r="B18" s="114" t="s">
        <v>159</v>
      </c>
      <c r="C18" s="116">
        <v>283.77</v>
      </c>
      <c r="D18" s="116">
        <v>278.77</v>
      </c>
      <c r="E18" s="116">
        <v>5</v>
      </c>
      <c r="F18" s="121"/>
      <c r="G18" s="121"/>
      <c r="H18" s="121"/>
    </row>
    <row r="19" spans="1:9" ht="21.75" customHeight="1">
      <c r="A19" s="114" t="s">
        <v>160</v>
      </c>
      <c r="B19" s="114" t="s">
        <v>99</v>
      </c>
      <c r="C19" s="116">
        <v>278.77</v>
      </c>
      <c r="D19" s="116">
        <v>278.77</v>
      </c>
      <c r="E19" s="116"/>
      <c r="F19" s="121"/>
      <c r="G19" s="121"/>
      <c r="H19" s="111"/>
    </row>
    <row r="20" spans="1:9" ht="21.75" customHeight="1">
      <c r="A20" s="114" t="s">
        <v>161</v>
      </c>
      <c r="B20" s="114" t="s">
        <v>162</v>
      </c>
      <c r="C20" s="116">
        <v>5</v>
      </c>
      <c r="D20" s="116"/>
      <c r="E20" s="116">
        <v>5</v>
      </c>
      <c r="F20" s="121"/>
      <c r="G20" s="121"/>
      <c r="H20" s="111"/>
      <c r="I20" s="28"/>
    </row>
    <row r="21" spans="1:9" ht="21.75" customHeight="1">
      <c r="A21" s="114" t="s">
        <v>163</v>
      </c>
      <c r="B21" s="114" t="s">
        <v>164</v>
      </c>
      <c r="C21" s="116">
        <v>5</v>
      </c>
      <c r="D21" s="116"/>
      <c r="E21" s="116">
        <v>5</v>
      </c>
      <c r="F21" s="121"/>
      <c r="G21" s="121"/>
      <c r="H21" s="121"/>
    </row>
    <row r="22" spans="1:9" ht="21.75" customHeight="1">
      <c r="A22" s="114" t="s">
        <v>165</v>
      </c>
      <c r="B22" s="114" t="s">
        <v>166</v>
      </c>
      <c r="C22" s="116">
        <v>5</v>
      </c>
      <c r="D22" s="116"/>
      <c r="E22" s="116">
        <v>5</v>
      </c>
      <c r="F22" s="111"/>
      <c r="G22" s="111"/>
      <c r="H22" s="111"/>
    </row>
    <row r="23" spans="1:9" ht="21.75" customHeight="1">
      <c r="A23" s="114" t="s">
        <v>167</v>
      </c>
      <c r="B23" s="114" t="s">
        <v>168</v>
      </c>
      <c r="C23" s="116">
        <v>5</v>
      </c>
      <c r="D23" s="116"/>
      <c r="E23" s="116">
        <v>5</v>
      </c>
      <c r="F23" s="111"/>
      <c r="G23" s="111"/>
      <c r="H23" s="111"/>
    </row>
    <row r="24" spans="1:9" ht="21.75" customHeight="1">
      <c r="A24" s="114" t="s">
        <v>169</v>
      </c>
      <c r="B24" s="114" t="s">
        <v>170</v>
      </c>
      <c r="C24" s="116">
        <v>5</v>
      </c>
      <c r="D24" s="116"/>
      <c r="E24" s="116">
        <v>5</v>
      </c>
      <c r="F24" s="111"/>
      <c r="G24" s="111"/>
      <c r="H24" s="111"/>
    </row>
    <row r="25" spans="1:9" ht="21.75" customHeight="1">
      <c r="A25" s="114" t="s">
        <v>171</v>
      </c>
      <c r="B25" s="114" t="s">
        <v>172</v>
      </c>
      <c r="C25" s="116">
        <v>5</v>
      </c>
      <c r="D25" s="116"/>
      <c r="E25" s="116">
        <v>5</v>
      </c>
      <c r="F25" s="111"/>
      <c r="G25" s="111"/>
      <c r="H25" s="111"/>
    </row>
    <row r="26" spans="1:9" ht="21.75" customHeight="1">
      <c r="A26" s="114" t="s">
        <v>173</v>
      </c>
      <c r="B26" s="114" t="s">
        <v>174</v>
      </c>
      <c r="C26" s="116">
        <v>5</v>
      </c>
      <c r="D26" s="116"/>
      <c r="E26" s="116">
        <v>5</v>
      </c>
      <c r="F26" s="111"/>
      <c r="G26" s="111"/>
      <c r="H26" s="111"/>
    </row>
    <row r="27" spans="1:9" ht="21.75" customHeight="1">
      <c r="A27" s="114" t="s">
        <v>175</v>
      </c>
      <c r="B27" s="114" t="s">
        <v>176</v>
      </c>
      <c r="C27" s="116">
        <v>150.82</v>
      </c>
      <c r="D27" s="116">
        <v>145.82</v>
      </c>
      <c r="E27" s="116">
        <v>5</v>
      </c>
      <c r="F27" s="111"/>
      <c r="G27" s="111"/>
      <c r="H27" s="111"/>
    </row>
    <row r="28" spans="1:9" ht="21.75" customHeight="1">
      <c r="A28" s="114" t="s">
        <v>177</v>
      </c>
      <c r="B28" s="114" t="s">
        <v>178</v>
      </c>
      <c r="C28" s="116">
        <v>150.82</v>
      </c>
      <c r="D28" s="116">
        <v>145.82</v>
      </c>
      <c r="E28" s="116">
        <v>5</v>
      </c>
      <c r="F28" s="111"/>
      <c r="G28" s="111"/>
      <c r="H28" s="111"/>
    </row>
    <row r="29" spans="1:9" ht="21.75" customHeight="1">
      <c r="A29" s="114" t="s">
        <v>179</v>
      </c>
      <c r="B29" s="114" t="s">
        <v>180</v>
      </c>
      <c r="C29" s="116">
        <v>5</v>
      </c>
      <c r="D29" s="116"/>
      <c r="E29" s="116">
        <v>5</v>
      </c>
      <c r="F29" s="111"/>
      <c r="G29" s="111"/>
      <c r="H29" s="111"/>
    </row>
    <row r="30" spans="1:9" ht="21.75" customHeight="1">
      <c r="A30" s="114" t="s">
        <v>181</v>
      </c>
      <c r="B30" s="114" t="s">
        <v>182</v>
      </c>
      <c r="C30" s="116">
        <v>80.61</v>
      </c>
      <c r="D30" s="116">
        <v>80.61</v>
      </c>
      <c r="E30" s="116"/>
      <c r="F30" s="111"/>
      <c r="G30" s="111"/>
      <c r="H30" s="111"/>
    </row>
    <row r="31" spans="1:9" ht="21.75" customHeight="1">
      <c r="A31" s="114" t="s">
        <v>183</v>
      </c>
      <c r="B31" s="114" t="s">
        <v>184</v>
      </c>
      <c r="C31" s="116">
        <v>65.209999999999994</v>
      </c>
      <c r="D31" s="116">
        <v>65.209999999999994</v>
      </c>
      <c r="E31" s="116"/>
      <c r="F31" s="111"/>
      <c r="G31" s="111"/>
      <c r="H31" s="111"/>
    </row>
    <row r="32" spans="1:9" ht="21.75" customHeight="1">
      <c r="A32" s="114" t="s">
        <v>185</v>
      </c>
      <c r="B32" s="114" t="s">
        <v>119</v>
      </c>
      <c r="C32" s="116">
        <v>349.03</v>
      </c>
      <c r="D32" s="116">
        <v>301.48</v>
      </c>
      <c r="E32" s="116">
        <v>47.55</v>
      </c>
      <c r="F32" s="111"/>
      <c r="G32" s="111"/>
      <c r="H32" s="111"/>
    </row>
    <row r="33" spans="1:8" ht="21.75" customHeight="1">
      <c r="A33" s="114" t="s">
        <v>186</v>
      </c>
      <c r="B33" s="114" t="s">
        <v>187</v>
      </c>
      <c r="C33" s="116">
        <v>99.57</v>
      </c>
      <c r="D33" s="116">
        <v>99.57</v>
      </c>
      <c r="E33" s="116"/>
      <c r="F33" s="111"/>
      <c r="G33" s="111"/>
      <c r="H33" s="111"/>
    </row>
    <row r="34" spans="1:8" ht="21.75" customHeight="1">
      <c r="A34" s="114" t="s">
        <v>188</v>
      </c>
      <c r="B34" s="114" t="s">
        <v>189</v>
      </c>
      <c r="C34" s="116">
        <v>99.57</v>
      </c>
      <c r="D34" s="116">
        <v>99.57</v>
      </c>
      <c r="E34" s="116"/>
      <c r="F34" s="111"/>
      <c r="G34" s="111"/>
      <c r="H34" s="111"/>
    </row>
    <row r="35" spans="1:8" ht="21.75" customHeight="1">
      <c r="A35" s="114" t="s">
        <v>190</v>
      </c>
      <c r="B35" s="114" t="s">
        <v>191</v>
      </c>
      <c r="C35" s="116">
        <v>42.08</v>
      </c>
      <c r="D35" s="116"/>
      <c r="E35" s="116">
        <v>42.08</v>
      </c>
      <c r="F35" s="111"/>
      <c r="G35" s="111"/>
      <c r="H35" s="111"/>
    </row>
    <row r="36" spans="1:8" ht="21.75" customHeight="1">
      <c r="A36" s="114" t="s">
        <v>192</v>
      </c>
      <c r="B36" s="114" t="s">
        <v>194</v>
      </c>
      <c r="C36" s="116">
        <v>42.08</v>
      </c>
      <c r="D36" s="116"/>
      <c r="E36" s="116">
        <v>42.08</v>
      </c>
      <c r="F36" s="111"/>
      <c r="G36" s="111"/>
      <c r="H36" s="111"/>
    </row>
    <row r="37" spans="1:8" ht="21.75" customHeight="1">
      <c r="A37" s="114" t="s">
        <v>195</v>
      </c>
      <c r="B37" s="114" t="s">
        <v>196</v>
      </c>
      <c r="C37" s="116">
        <v>171.04</v>
      </c>
      <c r="D37" s="116">
        <v>171.04</v>
      </c>
      <c r="E37" s="116"/>
      <c r="F37" s="111"/>
      <c r="G37" s="111"/>
      <c r="H37" s="111"/>
    </row>
    <row r="38" spans="1:8" ht="21.75" customHeight="1">
      <c r="A38" s="114" t="s">
        <v>197</v>
      </c>
      <c r="B38" s="114" t="s">
        <v>198</v>
      </c>
      <c r="C38" s="116">
        <v>104.91</v>
      </c>
      <c r="D38" s="116">
        <v>104.91</v>
      </c>
      <c r="E38" s="116"/>
      <c r="F38" s="111"/>
      <c r="G38" s="111"/>
      <c r="H38" s="111"/>
    </row>
    <row r="39" spans="1:8" ht="21.75" customHeight="1">
      <c r="A39" s="114" t="s">
        <v>199</v>
      </c>
      <c r="B39" s="114" t="s">
        <v>200</v>
      </c>
      <c r="C39" s="116">
        <v>52.45</v>
      </c>
      <c r="D39" s="116">
        <v>52.45</v>
      </c>
      <c r="E39" s="116"/>
      <c r="F39" s="111"/>
      <c r="G39" s="111"/>
      <c r="H39" s="111"/>
    </row>
    <row r="40" spans="1:8" ht="21.75" customHeight="1">
      <c r="A40" s="114" t="s">
        <v>201</v>
      </c>
      <c r="B40" s="114" t="s">
        <v>203</v>
      </c>
      <c r="C40" s="116">
        <v>13.68</v>
      </c>
      <c r="D40" s="116">
        <v>13.68</v>
      </c>
      <c r="E40" s="116"/>
      <c r="F40" s="111"/>
      <c r="G40" s="111"/>
      <c r="H40" s="111"/>
    </row>
    <row r="41" spans="1:8" ht="21.75" customHeight="1">
      <c r="A41" s="114" t="s">
        <v>204</v>
      </c>
      <c r="B41" s="114" t="s">
        <v>205</v>
      </c>
      <c r="C41" s="116">
        <v>2.4</v>
      </c>
      <c r="D41" s="116"/>
      <c r="E41" s="116">
        <v>2.4</v>
      </c>
      <c r="F41" s="111"/>
      <c r="G41" s="111"/>
      <c r="H41" s="111"/>
    </row>
    <row r="42" spans="1:8" ht="21.75" customHeight="1">
      <c r="A42" s="114" t="s">
        <v>206</v>
      </c>
      <c r="B42" s="114" t="s">
        <v>207</v>
      </c>
      <c r="C42" s="116">
        <v>2.4</v>
      </c>
      <c r="D42" s="116"/>
      <c r="E42" s="116">
        <v>2.4</v>
      </c>
      <c r="F42" s="111"/>
      <c r="G42" s="111"/>
      <c r="H42" s="111"/>
    </row>
    <row r="43" spans="1:8" ht="21.75" customHeight="1">
      <c r="A43" s="114" t="s">
        <v>208</v>
      </c>
      <c r="B43" s="114" t="s">
        <v>209</v>
      </c>
      <c r="C43" s="116">
        <v>30.86</v>
      </c>
      <c r="D43" s="116">
        <v>30.86</v>
      </c>
      <c r="E43" s="116"/>
      <c r="F43" s="111"/>
      <c r="G43" s="111"/>
      <c r="H43" s="111"/>
    </row>
    <row r="44" spans="1:8" ht="21.75" customHeight="1">
      <c r="A44" s="114" t="s">
        <v>210</v>
      </c>
      <c r="B44" s="114" t="s">
        <v>211</v>
      </c>
      <c r="C44" s="116">
        <v>30.86</v>
      </c>
      <c r="D44" s="116">
        <v>30.86</v>
      </c>
      <c r="E44" s="116"/>
      <c r="F44" s="111"/>
      <c r="G44" s="111"/>
      <c r="H44" s="111"/>
    </row>
    <row r="45" spans="1:8" ht="21.75" customHeight="1">
      <c r="A45" s="114" t="s">
        <v>212</v>
      </c>
      <c r="B45" s="114" t="s">
        <v>213</v>
      </c>
      <c r="C45" s="116">
        <v>3.07</v>
      </c>
      <c r="D45" s="116"/>
      <c r="E45" s="116">
        <v>3.07</v>
      </c>
      <c r="F45" s="111"/>
      <c r="G45" s="111"/>
      <c r="H45" s="111"/>
    </row>
    <row r="46" spans="1:8" ht="21.75" customHeight="1">
      <c r="A46" s="114" t="s">
        <v>214</v>
      </c>
      <c r="B46" s="114" t="s">
        <v>215</v>
      </c>
      <c r="C46" s="116">
        <v>3.07</v>
      </c>
      <c r="D46" s="116"/>
      <c r="E46" s="116">
        <v>3.07</v>
      </c>
      <c r="F46" s="111"/>
      <c r="G46" s="111"/>
      <c r="H46" s="111"/>
    </row>
    <row r="47" spans="1:8" ht="21.75" customHeight="1">
      <c r="A47" s="114" t="s">
        <v>216</v>
      </c>
      <c r="B47" s="114" t="s">
        <v>217</v>
      </c>
      <c r="C47" s="116">
        <v>125.75</v>
      </c>
      <c r="D47" s="116">
        <v>122.75</v>
      </c>
      <c r="E47" s="116">
        <v>3</v>
      </c>
      <c r="F47" s="111"/>
      <c r="G47" s="111"/>
      <c r="H47" s="111"/>
    </row>
    <row r="48" spans="1:8" ht="21.75" customHeight="1">
      <c r="A48" s="114" t="s">
        <v>218</v>
      </c>
      <c r="B48" s="114" t="s">
        <v>219</v>
      </c>
      <c r="C48" s="116">
        <v>34.93</v>
      </c>
      <c r="D48" s="116">
        <v>34.93</v>
      </c>
      <c r="E48" s="116"/>
      <c r="F48" s="111"/>
      <c r="G48" s="111"/>
      <c r="H48" s="111"/>
    </row>
    <row r="49" spans="1:8" ht="21.75" customHeight="1">
      <c r="A49" s="114" t="s">
        <v>220</v>
      </c>
      <c r="B49" s="114" t="s">
        <v>99</v>
      </c>
      <c r="C49" s="116">
        <v>34.93</v>
      </c>
      <c r="D49" s="116">
        <v>34.93</v>
      </c>
      <c r="E49" s="116"/>
      <c r="F49" s="111"/>
      <c r="G49" s="111"/>
      <c r="H49" s="111"/>
    </row>
    <row r="50" spans="1:8" ht="21.75" customHeight="1">
      <c r="A50" s="114" t="s">
        <v>221</v>
      </c>
      <c r="B50" s="114" t="s">
        <v>222</v>
      </c>
      <c r="C50" s="116">
        <v>3</v>
      </c>
      <c r="D50" s="116"/>
      <c r="E50" s="116">
        <v>3</v>
      </c>
      <c r="F50" s="111"/>
      <c r="G50" s="111"/>
      <c r="H50" s="111"/>
    </row>
    <row r="51" spans="1:8" ht="21.75" customHeight="1">
      <c r="A51" s="114" t="s">
        <v>223</v>
      </c>
      <c r="B51" s="114" t="s">
        <v>224</v>
      </c>
      <c r="C51" s="116">
        <v>3</v>
      </c>
      <c r="D51" s="116"/>
      <c r="E51" s="116">
        <v>3</v>
      </c>
      <c r="F51" s="111"/>
      <c r="G51" s="111"/>
      <c r="H51" s="111"/>
    </row>
    <row r="52" spans="1:8" ht="21.75" customHeight="1">
      <c r="A52" s="114" t="s">
        <v>225</v>
      </c>
      <c r="B52" s="114" t="s">
        <v>226</v>
      </c>
      <c r="C52" s="116">
        <v>87.82</v>
      </c>
      <c r="D52" s="116">
        <v>87.82</v>
      </c>
      <c r="E52" s="116"/>
      <c r="F52" s="111"/>
      <c r="G52" s="111"/>
      <c r="H52" s="111"/>
    </row>
    <row r="53" spans="1:8" ht="21.75" customHeight="1">
      <c r="A53" s="114" t="s">
        <v>227</v>
      </c>
      <c r="B53" s="114" t="s">
        <v>228</v>
      </c>
      <c r="C53" s="116">
        <v>32.25</v>
      </c>
      <c r="D53" s="116">
        <v>32.25</v>
      </c>
      <c r="E53" s="116"/>
      <c r="F53" s="111"/>
      <c r="G53" s="111"/>
      <c r="H53" s="111"/>
    </row>
    <row r="54" spans="1:8" ht="21.75" customHeight="1">
      <c r="A54" s="114" t="s">
        <v>229</v>
      </c>
      <c r="B54" s="114" t="s">
        <v>230</v>
      </c>
      <c r="C54" s="116">
        <v>23.48</v>
      </c>
      <c r="D54" s="116">
        <v>23.48</v>
      </c>
      <c r="E54" s="116"/>
      <c r="F54" s="111"/>
      <c r="G54" s="111"/>
      <c r="H54" s="111"/>
    </row>
    <row r="55" spans="1:8" ht="21.75" customHeight="1">
      <c r="A55" s="114" t="s">
        <v>231</v>
      </c>
      <c r="B55" s="114" t="s">
        <v>232</v>
      </c>
      <c r="C55" s="116">
        <v>20.29</v>
      </c>
      <c r="D55" s="116">
        <v>20.29</v>
      </c>
      <c r="E55" s="116"/>
      <c r="F55" s="111"/>
      <c r="G55" s="111"/>
      <c r="H55" s="111"/>
    </row>
    <row r="56" spans="1:8" ht="21.75" customHeight="1">
      <c r="A56" s="114" t="s">
        <v>233</v>
      </c>
      <c r="B56" s="114" t="s">
        <v>234</v>
      </c>
      <c r="C56" s="116">
        <v>11.8</v>
      </c>
      <c r="D56" s="116">
        <v>11.8</v>
      </c>
      <c r="E56" s="116"/>
      <c r="F56" s="111"/>
      <c r="G56" s="111"/>
      <c r="H56" s="111"/>
    </row>
    <row r="57" spans="1:8" ht="21.75" customHeight="1">
      <c r="A57" s="114" t="s">
        <v>235</v>
      </c>
      <c r="B57" s="114" t="s">
        <v>236</v>
      </c>
      <c r="C57" s="116">
        <v>180.69</v>
      </c>
      <c r="D57" s="116">
        <v>103.4</v>
      </c>
      <c r="E57" s="116">
        <v>77.290000000000006</v>
      </c>
      <c r="F57" s="111"/>
      <c r="G57" s="111"/>
      <c r="H57" s="111"/>
    </row>
    <row r="58" spans="1:8" ht="21.75" customHeight="1">
      <c r="A58" s="114" t="s">
        <v>237</v>
      </c>
      <c r="B58" s="114" t="s">
        <v>238</v>
      </c>
      <c r="C58" s="116">
        <v>106.73</v>
      </c>
      <c r="D58" s="116">
        <v>86.73</v>
      </c>
      <c r="E58" s="116">
        <v>20</v>
      </c>
      <c r="F58" s="111"/>
      <c r="G58" s="111"/>
      <c r="H58" s="111"/>
    </row>
    <row r="59" spans="1:8" ht="21.75" customHeight="1">
      <c r="A59" s="114" t="s">
        <v>239</v>
      </c>
      <c r="B59" s="114" t="s">
        <v>99</v>
      </c>
      <c r="C59" s="116">
        <v>53.69</v>
      </c>
      <c r="D59" s="116">
        <v>53.69</v>
      </c>
      <c r="E59" s="116"/>
      <c r="F59" s="111"/>
      <c r="G59" s="111"/>
      <c r="H59" s="111"/>
    </row>
    <row r="60" spans="1:8" ht="21.75" customHeight="1">
      <c r="A60" s="114" t="s">
        <v>240</v>
      </c>
      <c r="B60" s="114" t="s">
        <v>241</v>
      </c>
      <c r="C60" s="116">
        <v>33.04</v>
      </c>
      <c r="D60" s="116">
        <v>33.04</v>
      </c>
      <c r="E60" s="116"/>
      <c r="F60" s="111"/>
      <c r="G60" s="111"/>
      <c r="H60" s="111"/>
    </row>
    <row r="61" spans="1:8" ht="21.75" customHeight="1">
      <c r="A61" s="114" t="s">
        <v>242</v>
      </c>
      <c r="B61" s="114" t="s">
        <v>243</v>
      </c>
      <c r="C61" s="116">
        <v>20</v>
      </c>
      <c r="D61" s="116"/>
      <c r="E61" s="116">
        <v>20</v>
      </c>
      <c r="F61" s="111"/>
      <c r="G61" s="111"/>
      <c r="H61" s="111"/>
    </row>
    <row r="62" spans="1:8" ht="21.75" customHeight="1">
      <c r="A62" s="114" t="s">
        <v>244</v>
      </c>
      <c r="B62" s="114" t="s">
        <v>245</v>
      </c>
      <c r="C62" s="116">
        <v>16.670000000000002</v>
      </c>
      <c r="D62" s="116">
        <v>16.670000000000002</v>
      </c>
      <c r="E62" s="116"/>
      <c r="F62" s="111"/>
      <c r="G62" s="111"/>
      <c r="H62" s="111"/>
    </row>
    <row r="63" spans="1:8" ht="21.75" customHeight="1">
      <c r="A63" s="114" t="s">
        <v>246</v>
      </c>
      <c r="B63" s="114" t="s">
        <v>247</v>
      </c>
      <c r="C63" s="116">
        <v>16.670000000000002</v>
      </c>
      <c r="D63" s="116">
        <v>16.670000000000002</v>
      </c>
      <c r="E63" s="116"/>
      <c r="F63" s="111"/>
      <c r="G63" s="111"/>
      <c r="H63" s="111"/>
    </row>
    <row r="64" spans="1:8" ht="21.75" customHeight="1">
      <c r="A64" s="114" t="s">
        <v>248</v>
      </c>
      <c r="B64" s="114" t="s">
        <v>249</v>
      </c>
      <c r="C64" s="116">
        <v>10</v>
      </c>
      <c r="D64" s="116"/>
      <c r="E64" s="116">
        <v>10</v>
      </c>
      <c r="F64" s="111"/>
      <c r="G64" s="111"/>
      <c r="H64" s="111"/>
    </row>
    <row r="65" spans="1:8" ht="21.75" customHeight="1">
      <c r="A65" s="114" t="s">
        <v>250</v>
      </c>
      <c r="B65" s="114" t="s">
        <v>251</v>
      </c>
      <c r="C65" s="116">
        <v>10</v>
      </c>
      <c r="D65" s="116"/>
      <c r="E65" s="116">
        <v>10</v>
      </c>
      <c r="F65" s="111"/>
      <c r="G65" s="111"/>
      <c r="H65" s="111"/>
    </row>
    <row r="66" spans="1:8" ht="21.75" customHeight="1">
      <c r="A66" s="114" t="s">
        <v>252</v>
      </c>
      <c r="B66" s="114" t="s">
        <v>253</v>
      </c>
      <c r="C66" s="116">
        <v>47.29</v>
      </c>
      <c r="D66" s="116"/>
      <c r="E66" s="116">
        <v>47.29</v>
      </c>
      <c r="F66" s="111"/>
      <c r="G66" s="111"/>
      <c r="H66" s="111"/>
    </row>
    <row r="67" spans="1:8" ht="21.75" customHeight="1">
      <c r="A67" s="114" t="s">
        <v>254</v>
      </c>
      <c r="B67" s="114" t="s">
        <v>255</v>
      </c>
      <c r="C67" s="116">
        <v>47.29</v>
      </c>
      <c r="D67" s="116"/>
      <c r="E67" s="116">
        <v>47.29</v>
      </c>
      <c r="F67" s="111"/>
      <c r="G67" s="111"/>
      <c r="H67" s="111"/>
    </row>
    <row r="68" spans="1:8" ht="21.75" customHeight="1">
      <c r="A68" s="114" t="s">
        <v>256</v>
      </c>
      <c r="B68" s="114" t="s">
        <v>257</v>
      </c>
      <c r="C68" s="116">
        <v>550.9</v>
      </c>
      <c r="D68" s="116">
        <v>256.08999999999997</v>
      </c>
      <c r="E68" s="116">
        <v>294.81</v>
      </c>
      <c r="F68" s="111"/>
      <c r="G68" s="111"/>
      <c r="H68" s="111"/>
    </row>
    <row r="69" spans="1:8" ht="21.75" customHeight="1">
      <c r="A69" s="114" t="s">
        <v>258</v>
      </c>
      <c r="B69" s="114" t="s">
        <v>259</v>
      </c>
      <c r="C69" s="116">
        <v>256.08999999999997</v>
      </c>
      <c r="D69" s="116">
        <v>256.08999999999997</v>
      </c>
      <c r="E69" s="116"/>
      <c r="F69" s="111"/>
      <c r="G69" s="111"/>
      <c r="H69" s="111"/>
    </row>
    <row r="70" spans="1:8" ht="21.75" customHeight="1">
      <c r="A70" s="114" t="s">
        <v>260</v>
      </c>
      <c r="B70" s="114" t="s">
        <v>211</v>
      </c>
      <c r="C70" s="116">
        <v>256.08999999999997</v>
      </c>
      <c r="D70" s="116">
        <v>256.08999999999997</v>
      </c>
      <c r="E70" s="116"/>
      <c r="F70" s="111"/>
      <c r="G70" s="111"/>
      <c r="H70" s="111"/>
    </row>
    <row r="71" spans="1:8" ht="21.75" customHeight="1">
      <c r="A71" s="114" t="s">
        <v>263</v>
      </c>
      <c r="B71" s="114" t="s">
        <v>264</v>
      </c>
      <c r="C71" s="116">
        <v>32</v>
      </c>
      <c r="D71" s="116"/>
      <c r="E71" s="116">
        <v>32</v>
      </c>
      <c r="F71" s="111"/>
      <c r="G71" s="111"/>
      <c r="H71" s="111"/>
    </row>
    <row r="72" spans="1:8" ht="21.75" customHeight="1">
      <c r="A72" s="114" t="s">
        <v>267</v>
      </c>
      <c r="B72" s="114" t="s">
        <v>269</v>
      </c>
      <c r="C72" s="116">
        <v>32</v>
      </c>
      <c r="D72" s="116"/>
      <c r="E72" s="116">
        <v>32</v>
      </c>
      <c r="F72" s="111"/>
      <c r="G72" s="111"/>
      <c r="H72" s="111"/>
    </row>
    <row r="73" spans="1:8" ht="21.75" customHeight="1">
      <c r="A73" s="114" t="s">
        <v>270</v>
      </c>
      <c r="B73" s="114" t="s">
        <v>271</v>
      </c>
      <c r="C73" s="116">
        <v>262.81</v>
      </c>
      <c r="D73" s="116"/>
      <c r="E73" s="116">
        <v>262.81</v>
      </c>
      <c r="F73" s="111"/>
      <c r="G73" s="111"/>
      <c r="H73" s="111"/>
    </row>
    <row r="74" spans="1:8" ht="21.75" customHeight="1">
      <c r="A74" s="114" t="s">
        <v>272</v>
      </c>
      <c r="B74" s="114" t="s">
        <v>273</v>
      </c>
      <c r="C74" s="116">
        <v>3.5</v>
      </c>
      <c r="D74" s="116"/>
      <c r="E74" s="116">
        <v>3.5</v>
      </c>
      <c r="F74" s="111"/>
      <c r="G74" s="111"/>
      <c r="H74" s="111"/>
    </row>
    <row r="75" spans="1:8" ht="21.75" customHeight="1">
      <c r="A75" s="114" t="s">
        <v>274</v>
      </c>
      <c r="B75" s="114" t="s">
        <v>275</v>
      </c>
      <c r="C75" s="116">
        <v>250.91</v>
      </c>
      <c r="D75" s="116"/>
      <c r="E75" s="116">
        <v>250.91</v>
      </c>
      <c r="F75" s="111"/>
      <c r="G75" s="111"/>
      <c r="H75" s="111"/>
    </row>
    <row r="76" spans="1:8" ht="21.75" customHeight="1">
      <c r="A76" s="114" t="s">
        <v>276</v>
      </c>
      <c r="B76" s="114" t="s">
        <v>277</v>
      </c>
      <c r="C76" s="116">
        <v>8.4</v>
      </c>
      <c r="D76" s="116"/>
      <c r="E76" s="116">
        <v>8.4</v>
      </c>
      <c r="F76" s="111"/>
      <c r="G76" s="111"/>
      <c r="H76" s="111"/>
    </row>
    <row r="77" spans="1:8" ht="21.75" customHeight="1">
      <c r="A77" s="114" t="s">
        <v>278</v>
      </c>
      <c r="B77" s="114" t="s">
        <v>279</v>
      </c>
      <c r="C77" s="116">
        <v>140</v>
      </c>
      <c r="D77" s="116"/>
      <c r="E77" s="116">
        <v>140</v>
      </c>
      <c r="F77" s="111"/>
      <c r="G77" s="111"/>
      <c r="H77" s="111"/>
    </row>
    <row r="78" spans="1:8" ht="21.75" customHeight="1">
      <c r="A78" s="114" t="s">
        <v>280</v>
      </c>
      <c r="B78" s="114" t="s">
        <v>281</v>
      </c>
      <c r="C78" s="116">
        <v>36.770000000000003</v>
      </c>
      <c r="D78" s="116"/>
      <c r="E78" s="116">
        <v>36.770000000000003</v>
      </c>
      <c r="F78" s="111"/>
      <c r="G78" s="111"/>
      <c r="H78" s="111"/>
    </row>
    <row r="79" spans="1:8" ht="21.75" customHeight="1">
      <c r="A79" s="114" t="s">
        <v>282</v>
      </c>
      <c r="B79" s="114" t="s">
        <v>283</v>
      </c>
      <c r="C79" s="116">
        <v>36.770000000000003</v>
      </c>
      <c r="D79" s="116"/>
      <c r="E79" s="116">
        <v>36.770000000000003</v>
      </c>
      <c r="F79" s="111"/>
      <c r="G79" s="111"/>
      <c r="H79" s="111"/>
    </row>
    <row r="80" spans="1:8" ht="21.75" customHeight="1">
      <c r="A80" s="114" t="s">
        <v>284</v>
      </c>
      <c r="B80" s="114" t="s">
        <v>285</v>
      </c>
      <c r="C80" s="116">
        <v>103.23</v>
      </c>
      <c r="D80" s="116"/>
      <c r="E80" s="116">
        <v>103.23</v>
      </c>
      <c r="F80" s="111"/>
      <c r="G80" s="111"/>
      <c r="H80" s="111"/>
    </row>
    <row r="81" spans="1:8" ht="21.75" customHeight="1">
      <c r="A81" s="114" t="s">
        <v>286</v>
      </c>
      <c r="B81" s="114" t="s">
        <v>287</v>
      </c>
      <c r="C81" s="116">
        <v>103.23</v>
      </c>
      <c r="D81" s="116"/>
      <c r="E81" s="116">
        <v>103.23</v>
      </c>
      <c r="F81" s="111"/>
      <c r="G81" s="111"/>
      <c r="H81" s="111"/>
    </row>
    <row r="82" spans="1:8" ht="21.75" customHeight="1">
      <c r="A82" s="114" t="s">
        <v>288</v>
      </c>
      <c r="B82" s="114" t="s">
        <v>120</v>
      </c>
      <c r="C82" s="116">
        <v>173.64</v>
      </c>
      <c r="D82" s="116">
        <v>124.72</v>
      </c>
      <c r="E82" s="116">
        <v>48.92</v>
      </c>
      <c r="F82" s="111"/>
      <c r="G82" s="111"/>
      <c r="H82" s="111"/>
    </row>
    <row r="83" spans="1:8" ht="21.75" customHeight="1">
      <c r="A83" s="114" t="s">
        <v>289</v>
      </c>
      <c r="B83" s="114" t="s">
        <v>290</v>
      </c>
      <c r="C83" s="116">
        <v>48.92</v>
      </c>
      <c r="D83" s="116"/>
      <c r="E83" s="116">
        <v>48.92</v>
      </c>
      <c r="F83" s="111"/>
      <c r="G83" s="111"/>
      <c r="H83" s="111"/>
    </row>
    <row r="84" spans="1:8" ht="21.75" customHeight="1">
      <c r="A84" s="114" t="s">
        <v>291</v>
      </c>
      <c r="B84" s="114" t="s">
        <v>292</v>
      </c>
      <c r="C84" s="116">
        <v>48.92</v>
      </c>
      <c r="D84" s="116"/>
      <c r="E84" s="116">
        <v>48.92</v>
      </c>
      <c r="F84" s="111"/>
      <c r="G84" s="111"/>
      <c r="H84" s="111"/>
    </row>
    <row r="85" spans="1:8" ht="21.75" customHeight="1">
      <c r="A85" s="114" t="s">
        <v>293</v>
      </c>
      <c r="B85" s="114" t="s">
        <v>294</v>
      </c>
      <c r="C85" s="116">
        <v>124.72</v>
      </c>
      <c r="D85" s="116">
        <v>124.72</v>
      </c>
      <c r="E85" s="116"/>
      <c r="F85" s="111"/>
      <c r="G85" s="111"/>
      <c r="H85" s="111"/>
    </row>
    <row r="86" spans="1:8" ht="21.75" customHeight="1">
      <c r="A86" s="114" t="s">
        <v>295</v>
      </c>
      <c r="B86" s="114" t="s">
        <v>296</v>
      </c>
      <c r="C86" s="116">
        <v>124.72</v>
      </c>
      <c r="D86" s="116">
        <v>124.72</v>
      </c>
      <c r="E86" s="116"/>
      <c r="F86" s="111"/>
      <c r="G86" s="111"/>
      <c r="H86" s="111"/>
    </row>
    <row r="87" spans="1:8" ht="21.75" customHeight="1">
      <c r="A87" s="114" t="s">
        <v>297</v>
      </c>
      <c r="B87" s="114" t="s">
        <v>298</v>
      </c>
      <c r="C87" s="116">
        <v>18.510000000000002</v>
      </c>
      <c r="D87" s="116">
        <v>18.510000000000002</v>
      </c>
      <c r="E87" s="116"/>
      <c r="F87" s="111"/>
      <c r="G87" s="111"/>
      <c r="H87" s="111"/>
    </row>
    <row r="88" spans="1:8" ht="21.75" customHeight="1">
      <c r="A88" s="114" t="s">
        <v>299</v>
      </c>
      <c r="B88" s="114" t="s">
        <v>300</v>
      </c>
      <c r="C88" s="116">
        <v>18.510000000000002</v>
      </c>
      <c r="D88" s="116">
        <v>18.510000000000002</v>
      </c>
      <c r="E88" s="116"/>
      <c r="F88" s="111"/>
      <c r="G88" s="111"/>
      <c r="H88" s="111"/>
    </row>
    <row r="89" spans="1:8" ht="21.75" customHeight="1">
      <c r="A89" s="114" t="s">
        <v>301</v>
      </c>
      <c r="B89" s="114" t="s">
        <v>99</v>
      </c>
      <c r="C89" s="116">
        <v>18.510000000000002</v>
      </c>
      <c r="D89" s="116">
        <v>18.510000000000002</v>
      </c>
      <c r="E89" s="116"/>
      <c r="F89" s="111"/>
      <c r="G89" s="111"/>
      <c r="H89" s="111"/>
    </row>
    <row r="90" spans="1:8" ht="21.75" customHeight="1">
      <c r="A90" s="114" t="s">
        <v>302</v>
      </c>
      <c r="B90" s="114" t="s">
        <v>303</v>
      </c>
      <c r="C90" s="116">
        <v>20</v>
      </c>
      <c r="D90" s="116"/>
      <c r="E90" s="116">
        <v>20</v>
      </c>
      <c r="F90" s="111"/>
      <c r="G90" s="111"/>
      <c r="H90" s="111"/>
    </row>
    <row r="91" spans="1:8" ht="21.75" customHeight="1">
      <c r="A91" s="114" t="s">
        <v>304</v>
      </c>
      <c r="B91" s="114" t="s">
        <v>305</v>
      </c>
      <c r="C91" s="116">
        <v>59.7</v>
      </c>
      <c r="D91" s="116"/>
      <c r="E91" s="116">
        <v>59.7</v>
      </c>
      <c r="F91" s="111"/>
      <c r="G91" s="111"/>
      <c r="H91" s="111"/>
    </row>
    <row r="92" spans="1:8" ht="21.75" customHeight="1">
      <c r="A92" s="114" t="s">
        <v>306</v>
      </c>
      <c r="B92" s="114" t="s">
        <v>307</v>
      </c>
      <c r="C92" s="116">
        <v>59.7</v>
      </c>
      <c r="D92" s="116"/>
      <c r="E92" s="116">
        <v>59.7</v>
      </c>
      <c r="F92" s="111"/>
      <c r="G92" s="111"/>
      <c r="H92" s="111"/>
    </row>
    <row r="93" spans="1:8" ht="21.75" customHeight="1">
      <c r="A93" s="114" t="s">
        <v>308</v>
      </c>
      <c r="B93" s="114" t="s">
        <v>309</v>
      </c>
      <c r="C93" s="116">
        <v>59.7</v>
      </c>
      <c r="D93" s="116"/>
      <c r="E93" s="116">
        <v>59.7</v>
      </c>
      <c r="F93" s="111"/>
      <c r="G93" s="111"/>
      <c r="H93" s="111"/>
    </row>
  </sheetData>
  <phoneticPr fontId="1" type="noConversion"/>
  <printOptions horizontalCentered="1"/>
  <pageMargins left="0.39" right="0" top="0.99999998498150677" bottom="0.99999998498150677" header="0.49999999249075339" footer="0.49999999249075339"/>
  <pageSetup paperSize="9" scale="2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topLeftCell="A4" workbookViewId="0">
      <selection activeCell="H25" sqref="H25"/>
    </sheetView>
  </sheetViews>
  <sheetFormatPr defaultRowHeight="14.25"/>
  <cols>
    <col min="1" max="1" width="21" customWidth="1"/>
    <col min="2" max="3" width="11.5" customWidth="1"/>
    <col min="4" max="4" width="11.375" customWidth="1"/>
    <col min="5" max="5" width="11.125" customWidth="1"/>
    <col min="6" max="6" width="11.875" customWidth="1"/>
    <col min="7" max="7" width="13.375" customWidth="1"/>
    <col min="8" max="8" width="10.125" customWidth="1"/>
    <col min="9" max="9" width="10.875" customWidth="1"/>
    <col min="10" max="10" width="9.25" customWidth="1"/>
    <col min="11" max="11" width="17.25" customWidth="1"/>
  </cols>
  <sheetData>
    <row r="1" spans="1:11">
      <c r="A1" s="1" t="s">
        <v>124</v>
      </c>
      <c r="B1" s="91"/>
      <c r="C1" s="91"/>
      <c r="D1" s="91"/>
      <c r="E1" s="91"/>
      <c r="F1" s="91"/>
    </row>
    <row r="2" spans="1:11" ht="34.9" customHeight="1">
      <c r="A2" s="138" t="s">
        <v>336</v>
      </c>
      <c r="B2" s="138"/>
      <c r="C2" s="138"/>
      <c r="D2" s="138"/>
      <c r="E2" s="138"/>
      <c r="F2" s="138"/>
      <c r="G2" s="138"/>
      <c r="H2" s="138"/>
      <c r="I2" s="138"/>
      <c r="J2" s="138"/>
      <c r="K2" s="138"/>
    </row>
    <row r="3" spans="1:11" ht="21" customHeight="1">
      <c r="A3" s="91"/>
      <c r="B3" s="91"/>
      <c r="C3" s="91"/>
      <c r="D3" s="91"/>
      <c r="E3" s="91"/>
      <c r="F3" s="91"/>
      <c r="K3" t="s">
        <v>125</v>
      </c>
    </row>
    <row r="4" spans="1:11">
      <c r="A4" s="139" t="s">
        <v>126</v>
      </c>
      <c r="B4" s="137" t="s">
        <v>6</v>
      </c>
      <c r="C4" s="137" t="s">
        <v>85</v>
      </c>
      <c r="D4" s="137" t="s">
        <v>89</v>
      </c>
      <c r="E4" s="137" t="s">
        <v>76</v>
      </c>
      <c r="F4" s="137" t="s">
        <v>77</v>
      </c>
      <c r="G4" s="137" t="s">
        <v>127</v>
      </c>
      <c r="H4" s="137"/>
      <c r="I4" s="137" t="s">
        <v>128</v>
      </c>
      <c r="J4" s="137" t="s">
        <v>129</v>
      </c>
      <c r="K4" s="137" t="s">
        <v>83</v>
      </c>
    </row>
    <row r="5" spans="1:11" ht="28.5">
      <c r="A5" s="139"/>
      <c r="B5" s="137"/>
      <c r="C5" s="137"/>
      <c r="D5" s="137"/>
      <c r="E5" s="137"/>
      <c r="F5" s="137"/>
      <c r="G5" s="57" t="s">
        <v>130</v>
      </c>
      <c r="H5" s="57" t="s">
        <v>131</v>
      </c>
      <c r="I5" s="137"/>
      <c r="J5" s="137"/>
      <c r="K5" s="137"/>
    </row>
    <row r="6" spans="1:11" ht="27" customHeight="1">
      <c r="A6" s="112" t="s">
        <v>6</v>
      </c>
      <c r="B6" s="122">
        <f>SUM(B7:B9)</f>
        <v>6</v>
      </c>
      <c r="C6" s="122"/>
      <c r="D6" s="122">
        <f t="shared" ref="D6" si="0">SUM(D7:D9)</f>
        <v>6</v>
      </c>
      <c r="E6" s="108"/>
      <c r="F6" s="108"/>
      <c r="G6" s="108"/>
      <c r="H6" s="108"/>
      <c r="I6" s="108"/>
      <c r="J6" s="108"/>
      <c r="K6" s="108"/>
    </row>
    <row r="7" spans="1:11" ht="27" customHeight="1">
      <c r="A7" s="113" t="s">
        <v>325</v>
      </c>
      <c r="B7" s="116">
        <v>6</v>
      </c>
      <c r="C7" s="116"/>
      <c r="D7" s="116">
        <v>6</v>
      </c>
      <c r="E7" s="108"/>
      <c r="F7" s="108"/>
      <c r="G7" s="108"/>
      <c r="H7" s="108"/>
      <c r="I7" s="108"/>
      <c r="J7" s="108"/>
      <c r="K7" s="108"/>
    </row>
    <row r="8" spans="1:11" ht="27" customHeight="1">
      <c r="A8" s="113" t="s">
        <v>326</v>
      </c>
      <c r="B8" s="108"/>
      <c r="C8" s="108"/>
      <c r="D8" s="108"/>
      <c r="E8" s="108"/>
      <c r="F8" s="108"/>
      <c r="G8" s="108"/>
      <c r="H8" s="108"/>
      <c r="I8" s="108"/>
      <c r="J8" s="108"/>
      <c r="K8" s="108"/>
    </row>
    <row r="9" spans="1:11" ht="27" customHeight="1">
      <c r="A9" s="113" t="s">
        <v>327</v>
      </c>
      <c r="B9" s="108"/>
      <c r="C9" s="108"/>
      <c r="D9" s="108"/>
      <c r="E9" s="108"/>
      <c r="F9" s="108"/>
      <c r="G9" s="108"/>
      <c r="H9" s="108"/>
      <c r="I9" s="108"/>
      <c r="J9" s="108"/>
      <c r="K9" s="108"/>
    </row>
  </sheetData>
  <mergeCells count="11">
    <mergeCell ref="J4:J5"/>
    <mergeCell ref="K4:K5"/>
    <mergeCell ref="A2:K2"/>
    <mergeCell ref="A4:A5"/>
    <mergeCell ref="B4:B5"/>
    <mergeCell ref="C4:C5"/>
    <mergeCell ref="D4:D5"/>
    <mergeCell ref="E4:E5"/>
    <mergeCell ref="F4:F5"/>
    <mergeCell ref="G4:H4"/>
    <mergeCell ref="I4:I5"/>
  </mergeCells>
  <phoneticPr fontId="1" type="noConversion"/>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10</vt:i4>
      </vt:variant>
    </vt:vector>
  </HeadingPairs>
  <TitlesOfParts>
    <vt:vector size="19" baseType="lpstr">
      <vt:lpstr>1 财政拨款收支总表</vt:lpstr>
      <vt:lpstr>2 一般公共预算支出-上年数</vt:lpstr>
      <vt:lpstr>3 一般公共预算财政基本支出</vt:lpstr>
      <vt:lpstr>4 一般公用预算“三公”经费支出表-上年数</vt:lpstr>
      <vt:lpstr>5 政府性基金预算支出表</vt:lpstr>
      <vt:lpstr>6 部门收支总表</vt:lpstr>
      <vt:lpstr>7 部门收入总表</vt:lpstr>
      <vt:lpstr>8 部门支出总表</vt:lpstr>
      <vt:lpstr>9政府采购明细表</vt:lpstr>
      <vt:lpstr>'1 财政拨款收支总表'!Print_Area</vt:lpstr>
      <vt:lpstr>'2 一般公共预算支出-上年数'!Print_Area</vt:lpstr>
      <vt:lpstr>'4 一般公用预算“三公”经费支出表-上年数'!Print_Area</vt:lpstr>
      <vt:lpstr>'6 部门收支总表'!Print_Area</vt:lpstr>
      <vt:lpstr>'2 一般公共预算支出-上年数'!Print_Titles</vt:lpstr>
      <vt:lpstr>'3 一般公共预算财政基本支出'!Print_Titles</vt:lpstr>
      <vt:lpstr>'4 一般公用预算“三公”经费支出表-上年数'!Print_Titles</vt:lpstr>
      <vt:lpstr>'5 政府性基金预算支出表'!Print_Titles</vt:lpstr>
      <vt:lpstr>'7 部门收入总表'!Print_Titles</vt:lpstr>
      <vt:lpstr>'8 部门支出总表'!Print_Titles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2020-02-05T08:20:27Z</cp:lastPrinted>
  <dcterms:created xsi:type="dcterms:W3CDTF">2015-06-05T18:19:34Z</dcterms:created>
  <dcterms:modified xsi:type="dcterms:W3CDTF">2022-07-02T08:29:03Z</dcterms:modified>
</cp:coreProperties>
</file>