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1840" windowHeight="12300" firstSheet="3" activeTab="3"/>
  </bookViews>
  <sheets>
    <sheet name="2018-2019对比表 " sheetId="3" state="hidden" r:id="rId1"/>
    <sheet name="results" sheetId="12" state="hidden" r:id="rId2"/>
    <sheet name="results_2" sheetId="13" state="veryHidden" r:id="rId3"/>
    <sheet name="1 财政拨款收支总表" sheetId="4" r:id="rId4"/>
    <sheet name="2 一般公共预算支出-上年数" sheetId="5" r:id="rId5"/>
    <sheet name="3 一般公共预算财政基本支出" sheetId="6" r:id="rId6"/>
    <sheet name="4 一般公用预算“三公”经费支出表-上年数" sheetId="7" r:id="rId7"/>
    <sheet name="5 政府性基金预算支出表" sheetId="8" r:id="rId8"/>
    <sheet name="6 部门收支总表" sheetId="9" r:id="rId9"/>
    <sheet name="7 部门收入总表" sheetId="10" r:id="rId10"/>
    <sheet name="8 部门支出总表" sheetId="11" r:id="rId11"/>
    <sheet name="9政府采购明细表" sheetId="14" r:id="rId12"/>
  </sheets>
  <definedNames>
    <definedName name="_xlnm._FilterDatabase" localSheetId="0" hidden="1">'2018-2019对比表 '!$A$4:$I$258</definedName>
    <definedName name="_xlnm.Print_Area" localSheetId="3">'1 财政拨款收支总表'!$A$1:$G$25</definedName>
    <definedName name="_xlnm.Print_Area" localSheetId="4">'2 一般公共预算支出-上年数'!$A$1:$F$83</definedName>
    <definedName name="_xlnm.Print_Area" localSheetId="6">'4 一般公用预算“三公”经费支出表-上年数'!$A$1:$L$8</definedName>
    <definedName name="_xlnm.Print_Area" localSheetId="8">'6 部门收支总表'!$A$1:$D$23</definedName>
    <definedName name="_xlnm.Print_Area" localSheetId="9">'7 部门收入总表'!$A$1:$L$75</definedName>
    <definedName name="_xlnm.Print_Area" localSheetId="10">'8 部门支出总表'!$A$1:$H$74</definedName>
    <definedName name="_xlnm.Print_Titles" localSheetId="4">'2 一般公共预算支出-上年数'!$1:$6</definedName>
    <definedName name="_xlnm.Print_Titles" localSheetId="5">'3 一般公共预算财政基本支出'!$1:$5</definedName>
    <definedName name="_xlnm.Print_Titles" localSheetId="6">'4 一般公用预算“三公”经费支出表-上年数'!$1:$7</definedName>
    <definedName name="_xlnm.Print_Titles" localSheetId="7">'5 政府性基金预算支出表'!$1:$5</definedName>
    <definedName name="_xlnm.Print_Titles" localSheetId="9">'7 部门收入总表'!$1:$6</definedName>
    <definedName name="_xlnm.Print_Titles" localSheetId="10">'8 部门支出总表'!$2:$5</definedName>
  </definedNames>
  <calcPr calcId="125725" calcMode="manual"/>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6" i="14"/>
  <c r="B6"/>
  <c r="D23" i="4" l="1"/>
  <c r="A8" i="7"/>
  <c r="C60" i="6"/>
  <c r="C59"/>
  <c r="C58"/>
  <c r="E57"/>
  <c r="C57" s="1"/>
  <c r="C55"/>
  <c r="C54"/>
  <c r="C53"/>
  <c r="C52"/>
  <c r="C51"/>
  <c r="C49"/>
  <c r="D20" i="4"/>
  <c r="D10"/>
  <c r="D11"/>
  <c r="D12"/>
  <c r="D13"/>
  <c r="D7" s="1"/>
  <c r="D14"/>
  <c r="D15"/>
  <c r="D16"/>
  <c r="D17"/>
  <c r="D19"/>
  <c r="D8"/>
  <c r="B11"/>
  <c r="G8" i="7"/>
  <c r="D20" i="9" l="1"/>
  <c r="D23" s="1"/>
  <c r="B20"/>
  <c r="B23" s="1"/>
  <c r="E7" i="4"/>
  <c r="F7"/>
  <c r="G7"/>
  <c r="B7"/>
  <c r="B25" l="1"/>
  <c r="G23"/>
  <c r="G25" s="1"/>
  <c r="F25"/>
  <c r="E25" l="1"/>
  <c r="D25"/>
</calcChain>
</file>

<file path=xl/sharedStrings.xml><?xml version="1.0" encoding="utf-8"?>
<sst xmlns="http://schemas.openxmlformats.org/spreadsheetml/2006/main" count="2001" uniqueCount="744">
  <si>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</si>
  <si>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</si>
  <si>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</si>
  <si>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</si>
  <si>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</si>
  <si>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</si>
  <si>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</si>
  <si>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</si>
  <si>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</si>
  <si>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</si>
  <si>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</si>
  <si>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</si>
  <si>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</si>
  <si>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</si>
  <si>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</si>
  <si>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</si>
  <si>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</si>
  <si>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</si>
  <si>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</si>
  <si>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</si>
  <si>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</si>
  <si>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</si>
  <si>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</si>
  <si>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</si>
  <si>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</si>
  <si>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</si>
  <si>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</si>
  <si>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</si>
  <si>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</si>
  <si>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</si>
  <si>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</si>
  <si>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</si>
  <si>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</si>
  <si>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</si>
  <si>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</si>
  <si>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</si>
  <si>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</si>
  <si>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</si>
  <si>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</si>
  <si>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</si>
  <si>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</si>
  <si>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</si>
  <si>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</si>
  <si>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</si>
  <si>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</si>
  <si>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</si>
  <si>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</si>
  <si>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</si>
  <si>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</si>
  <si>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</si>
  <si>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</si>
  <si>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</si>
  <si>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</si>
  <si>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</si>
  <si>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</si>
  <si>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</si>
  <si>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</si>
  <si>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</si>
  <si>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</si>
  <si>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</si>
  <si>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</si>
  <si>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</si>
  <si>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</si>
  <si>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</si>
  <si>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</si>
  <si>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</si>
  <si>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</si>
  <si>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</si>
  <si>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</si>
  <si>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</si>
  <si>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</si>
  <si>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</si>
  <si>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</si>
  <si>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</si>
  <si>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</si>
  <si>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</si>
  <si>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</si>
  <si>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</si>
  <si>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</si>
  <si>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</si>
  <si>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</si>
  <si>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</si>
  <si>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</si>
  <si>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</si>
  <si>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</si>
  <si>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</si>
  <si>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</si>
  <si>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</si>
  <si>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</si>
  <si>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</si>
  <si>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</si>
  <si>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</si>
  <si>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</si>
  <si>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</si>
  <si>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</si>
  <si>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</si>
  <si>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</si>
  <si>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</si>
  <si>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</si>
  <si>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</si>
  <si>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</si>
  <si>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</si>
  <si>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</si>
  <si>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</si>
  <si>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</si>
  <si>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</si>
  <si>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</si>
  <si>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</si>
  <si>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</si>
  <si>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</si>
  <si>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</si>
  <si>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</si>
  <si>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</si>
  <si>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</si>
  <si>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</si>
  <si>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</si>
  <si>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</si>
  <si>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</si>
  <si>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</si>
  <si>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</si>
  <si>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</si>
  <si>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</si>
  <si>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</si>
  <si>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</si>
  <si>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</si>
  <si>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</si>
  <si>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</si>
  <si>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</si>
  <si>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</si>
  <si>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</si>
  <si>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</si>
  <si>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</si>
  <si>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</si>
  <si>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</si>
  <si>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</si>
  <si>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</si>
  <si>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</si>
  <si>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</si>
  <si>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</si>
  <si>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</si>
  <si>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</si>
  <si>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</si>
  <si>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</si>
  <si>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</si>
  <si>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</si>
  <si>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</si>
  <si>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</si>
  <si>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</si>
  <si>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</si>
  <si>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</si>
  <si>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</si>
  <si>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</si>
  <si>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</si>
  <si>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</si>
  <si>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</si>
  <si>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</si>
  <si>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</si>
  <si>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</si>
  <si>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</si>
  <si>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</si>
  <si>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</si>
  <si>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</si>
  <si>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</si>
  <si>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</si>
  <si>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</si>
  <si>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</si>
  <si>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</si>
  <si>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</si>
  <si>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</si>
  <si>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</si>
  <si>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</si>
  <si>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</si>
  <si>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</si>
  <si>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</si>
  <si>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</si>
  <si>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</si>
  <si>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</si>
  <si>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</si>
  <si>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</si>
  <si>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</si>
  <si>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</si>
  <si>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</si>
  <si>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</si>
  <si>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</si>
  <si>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</si>
  <si>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</si>
  <si>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</si>
  <si>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</si>
  <si>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</si>
  <si>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</si>
  <si>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</si>
  <si>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</si>
  <si>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</si>
  <si>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</si>
  <si>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</si>
  <si>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</si>
  <si>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</si>
  <si>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</si>
  <si>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</si>
  <si>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</si>
  <si>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</si>
  <si>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</si>
  <si>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</si>
  <si>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</si>
  <si>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</si>
  <si>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</si>
  <si>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</si>
  <si>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</si>
  <si>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</si>
  <si>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</si>
  <si>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</si>
  <si>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</si>
  <si>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</si>
  <si>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</si>
  <si>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</si>
  <si>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</si>
  <si>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</si>
  <si>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</si>
  <si>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</si>
  <si>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</si>
  <si>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</si>
  <si>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</si>
  <si>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</si>
  <si>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</si>
  <si>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</si>
  <si>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</si>
  <si>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</si>
  <si>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</si>
  <si>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</si>
  <si>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</si>
  <si>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</si>
  <si>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</si>
  <si>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</si>
  <si>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</si>
  <si>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</si>
  <si>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</si>
  <si>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</si>
  <si>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</si>
  <si>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</si>
  <si>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</si>
  <si>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</si>
  <si>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</si>
  <si>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</si>
  <si>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</si>
  <si>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</si>
  <si>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</si>
  <si>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</si>
  <si>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</si>
  <si>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</si>
  <si>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</si>
  <si>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</si>
  <si>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</si>
  <si>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</si>
  <si>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</si>
  <si>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</si>
  <si>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</si>
  <si>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</si>
  <si>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</si>
  <si>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</si>
  <si>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</si>
  <si>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</si>
  <si>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</si>
  <si>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</si>
  <si>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</si>
  <si>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</si>
  <si>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</si>
  <si>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</si>
  <si>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</si>
  <si>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</si>
  <si>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</si>
  <si>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</si>
  <si>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</si>
  <si>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</si>
  <si>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</si>
  <si>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</si>
  <si>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</si>
  <si>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</si>
  <si>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</si>
  <si>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</si>
  <si>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</si>
  <si>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</si>
  <si>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</si>
  <si>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</si>
  <si>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</si>
  <si>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</si>
  <si>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</si>
  <si>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</si>
  <si>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</si>
  <si>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</si>
  <si>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</si>
  <si>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</si>
  <si>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</si>
  <si>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</si>
  <si>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</si>
  <si>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</si>
  <si>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</si>
  <si>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</si>
  <si>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</si>
  <si>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</si>
  <si>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</si>
  <si>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</si>
  <si>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</si>
  <si>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</si>
  <si>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</si>
  <si>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</si>
  <si>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</si>
  <si>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</si>
  <si>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</si>
  <si>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</si>
  <si>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</si>
  <si>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</si>
  <si>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</si>
  <si>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</si>
  <si>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</si>
  <si>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</si>
  <si>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</si>
  <si>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</si>
  <si>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</si>
  <si>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</si>
  <si>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</si>
  <si>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</si>
  <si>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</si>
  <si>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</si>
  <si>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</si>
  <si>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</si>
  <si>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</si>
  <si>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</si>
  <si>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</si>
  <si>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表2</t>
  </si>
  <si>
    <t>功能分类科目</t>
  </si>
  <si>
    <t>科目编码</t>
  </si>
  <si>
    <t>科目名称</t>
  </si>
  <si>
    <t>小计</t>
  </si>
  <si>
    <t>基本支出</t>
  </si>
  <si>
    <t>项目支出</t>
  </si>
  <si>
    <t>表3</t>
  </si>
  <si>
    <t>经济分类科目</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</si>
  <si>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</si>
  <si>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</si>
  <si>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</si>
  <si>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</si>
  <si>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</si>
  <si>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</si>
  <si>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</si>
  <si>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</si>
  <si>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</si>
  <si>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</si>
  <si>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</si>
  <si>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</si>
  <si>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</si>
  <si>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</si>
  <si>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</si>
  <si>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</si>
  <si>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医疗费</t>
  </si>
  <si>
    <t xml:space="preserve">  30211</t>
  </si>
  <si>
    <t xml:space="preserve">  30213</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</si>
  <si>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</si>
  <si>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</si>
  <si>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</si>
  <si>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</si>
  <si>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</si>
  <si>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</si>
  <si>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</si>
  <si>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</si>
  <si>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</si>
  <si>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</si>
  <si>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</si>
  <si>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</si>
  <si>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</si>
  <si>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</si>
  <si>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</si>
  <si>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</si>
  <si>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</si>
  <si>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</si>
  <si>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</si>
  <si>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</si>
  <si>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</si>
  <si>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</si>
  <si>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</si>
  <si>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</si>
  <si>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</si>
  <si>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</si>
  <si>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</si>
  <si>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</si>
  <si>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</si>
  <si>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</si>
  <si>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</si>
  <si>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</si>
  <si>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</si>
  <si>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</si>
  <si>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</si>
  <si>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</si>
  <si>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</si>
  <si>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</si>
  <si>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</si>
  <si>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</si>
  <si>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</si>
  <si>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</si>
  <si>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</si>
  <si>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</si>
  <si>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</si>
  <si>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</si>
  <si>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</si>
  <si>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</si>
  <si>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</si>
  <si>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</si>
  <si>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</si>
  <si>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</si>
  <si>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</si>
  <si>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</si>
  <si>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</si>
  <si>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表7</t>
  </si>
  <si>
    <t>表8</t>
  </si>
  <si>
    <t>上缴上级支出</t>
  </si>
  <si>
    <t>事业单位经营支出</t>
  </si>
  <si>
    <t>对下级单位补助支出</t>
  </si>
  <si>
    <t>201</t>
  </si>
  <si>
    <t>一般公共服务支出</t>
  </si>
  <si>
    <t xml:space="preserve">    行政运行</t>
  </si>
  <si>
    <t xml:space="preserve">    一般行政管理事务</t>
  </si>
  <si>
    <t>收入总计</t>
    <phoneticPr fontId="2" type="noConversion"/>
  </si>
  <si>
    <t>支出总计</t>
    <phoneticPr fontId="2" type="noConversion"/>
  </si>
  <si>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</si>
  <si>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</si>
  <si>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</si>
  <si>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</si>
  <si>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</si>
  <si>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</si>
  <si>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</si>
  <si>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</si>
  <si>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</si>
  <si>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</si>
  <si>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</si>
  <si>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</si>
  <si>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</si>
  <si>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</si>
  <si>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</si>
  <si>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</si>
  <si>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</si>
  <si>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</si>
  <si>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</si>
  <si>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</si>
  <si>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</si>
  <si>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</si>
  <si>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30302</t>
  </si>
  <si>
    <t xml:space="preserve">  退休费</t>
  </si>
  <si>
    <t>资本性支出</t>
  </si>
  <si>
    <t xml:space="preserve">  办公设备购置</t>
  </si>
  <si>
    <t xml:space="preserve">  专用设备购置</t>
  </si>
  <si>
    <t xml:space="preserve">  信息网络及软件购置更新</t>
  </si>
  <si>
    <t>社会保障和就业支出</t>
  </si>
  <si>
    <t>住房保障支出</t>
  </si>
  <si>
    <t>一般公共预算拨款收入</t>
    <phoneticPr fontId="2" type="noConversion"/>
  </si>
  <si>
    <t xml:space="preserve">  20103</t>
  </si>
  <si>
    <t xml:space="preserve">  政府办公厅（室）及相关机构事务</t>
  </si>
  <si>
    <t xml:space="preserve">    2010301</t>
  </si>
  <si>
    <t xml:space="preserve">    2010302</t>
  </si>
  <si>
    <t xml:space="preserve">    2010308</t>
  </si>
  <si>
    <t xml:space="preserve">    信访事务</t>
  </si>
  <si>
    <t xml:space="preserve">  20106</t>
  </si>
  <si>
    <t xml:space="preserve">  财政事务</t>
  </si>
  <si>
    <t xml:space="preserve">    2010601</t>
  </si>
  <si>
    <t>206</t>
  </si>
  <si>
    <t>科学技术支出</t>
  </si>
  <si>
    <t xml:space="preserve">  20607</t>
  </si>
  <si>
    <t xml:space="preserve">  科学技术普及</t>
  </si>
  <si>
    <t xml:space="preserve">    2060702</t>
  </si>
  <si>
    <t xml:space="preserve">    科普活动</t>
  </si>
  <si>
    <t xml:space="preserve">  20699</t>
  </si>
  <si>
    <t xml:space="preserve">  其他科学技术支出</t>
  </si>
  <si>
    <t xml:space="preserve">    2069999</t>
  </si>
  <si>
    <t xml:space="preserve">    其他科学技术支出</t>
  </si>
  <si>
    <t>207</t>
  </si>
  <si>
    <t>文化旅游体育与传媒支出</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</si>
  <si>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</si>
  <si>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</si>
  <si>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</si>
  <si>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</si>
  <si>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</si>
  <si>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</si>
  <si>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</si>
  <si>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</si>
  <si>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</si>
  <si>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</si>
  <si>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</si>
  <si>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</si>
  <si>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基层政权和社区建设</t>
  </si>
  <si>
    <t xml:space="preserve">  20805</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</si>
  <si>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</si>
  <si>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</si>
  <si>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</si>
  <si>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</si>
  <si>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</si>
  <si>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</si>
  <si>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21001</t>
  </si>
  <si>
    <t xml:space="preserve">  卫生健康管理事务</t>
  </si>
  <si>
    <t xml:space="preserve">    2100101</t>
  </si>
  <si>
    <t xml:space="preserve">  21004</t>
  </si>
  <si>
    <t xml:space="preserve">  公共卫生</t>
  </si>
  <si>
    <t xml:space="preserve">    2100402</t>
  </si>
  <si>
    <t xml:space="preserve">    卫生监督机构</t>
  </si>
  <si>
    <t xml:space="preserve">  21007</t>
  </si>
  <si>
    <t xml:space="preserve">  计划生育事务</t>
  </si>
  <si>
    <t xml:space="preserve">    2100717</t>
  </si>
  <si>
    <t xml:space="preserve">    计划生育服务</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</si>
  <si>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</si>
  <si>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</si>
  <si>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</si>
  <si>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</si>
  <si>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</si>
  <si>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</si>
  <si>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</si>
  <si>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</si>
  <si>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</si>
  <si>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</si>
  <si>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212</t>
  </si>
  <si>
    <t>城乡社区支出</t>
  </si>
  <si>
    <t xml:space="preserve">  21202</t>
  </si>
  <si>
    <t xml:space="preserve">  城乡社区规划与管理</t>
  </si>
  <si>
    <t xml:space="preserve">    2120201</t>
  </si>
  <si>
    <t xml:space="preserve">    城乡社区规划与管理</t>
  </si>
  <si>
    <t xml:space="preserve">  21205</t>
  </si>
  <si>
    <t xml:space="preserve">  城乡社区环境卫生</t>
  </si>
  <si>
    <t xml:space="preserve">    2120501</t>
  </si>
  <si>
    <t xml:space="preserve">    城乡社区环境卫生</t>
  </si>
  <si>
    <t>213</t>
  </si>
  <si>
    <t>农林水支出</t>
  </si>
  <si>
    <t xml:space="preserve">  21301</t>
  </si>
  <si>
    <t xml:space="preserve">    2130104</t>
  </si>
  <si>
    <t xml:space="preserve">    事业运行</t>
  </si>
  <si>
    <t xml:space="preserve">    2130142</t>
  </si>
  <si>
    <t xml:space="preserve">    农村道路建设</t>
  </si>
  <si>
    <t xml:space="preserve">  21302</t>
  </si>
  <si>
    <t xml:space="preserve">  林业和草原</t>
  </si>
  <si>
    <t xml:space="preserve">    2130204</t>
  </si>
  <si>
    <t xml:space="preserve">    2130234</t>
  </si>
  <si>
    <t xml:space="preserve">    防灾减灾</t>
  </si>
  <si>
    <t xml:space="preserve">  21303</t>
  </si>
  <si>
    <t xml:space="preserve">  水利</t>
  </si>
  <si>
    <t xml:space="preserve">    2130304</t>
  </si>
  <si>
    <t xml:space="preserve">    水利行业业务管理</t>
  </si>
  <si>
    <t xml:space="preserve">  21307</t>
  </si>
  <si>
    <t xml:space="preserve">  农村综合改革</t>
  </si>
  <si>
    <t xml:space="preserve">    2130701</t>
  </si>
  <si>
    <t xml:space="preserve">    对村级一事一议的补助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</si>
  <si>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</si>
  <si>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</si>
  <si>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</si>
  <si>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</si>
  <si>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</si>
  <si>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</si>
  <si>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</si>
  <si>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227</t>
  </si>
  <si>
    <t>预备费</t>
  </si>
  <si>
    <t>229</t>
  </si>
  <si>
    <t>其他支出</t>
  </si>
  <si>
    <t xml:space="preserve">  22999</t>
  </si>
  <si>
    <t xml:space="preserve">  其他支出</t>
  </si>
  <si>
    <t xml:space="preserve">    2299901</t>
  </si>
  <si>
    <t xml:space="preserve">    其他支出</t>
  </si>
  <si>
    <t>230</t>
  </si>
  <si>
    <t>转移性支出</t>
  </si>
  <si>
    <t xml:space="preserve">  23006</t>
  </si>
  <si>
    <t xml:space="preserve">  上解支出</t>
  </si>
  <si>
    <t xml:space="preserve">    2300601</t>
  </si>
  <si>
    <t xml:space="preserve">    体制上解支出</t>
  </si>
  <si>
    <t xml:space="preserve">    2080599</t>
  </si>
  <si>
    <t xml:space="preserve">    其他行政事业单位离退休支出</t>
  </si>
  <si>
    <t xml:space="preserve">    事业机构</t>
  </si>
  <si>
    <t>2019年预算数</t>
  </si>
  <si>
    <t>2020年预算数</t>
  </si>
  <si>
    <t xml:space="preserve">  20101</t>
  </si>
  <si>
    <t xml:space="preserve">  人大事务</t>
  </si>
  <si>
    <t xml:space="preserve">    2010101</t>
  </si>
  <si>
    <t xml:space="preserve">    2010102</t>
  </si>
  <si>
    <t xml:space="preserve">  20111</t>
  </si>
  <si>
    <t xml:space="preserve">  纪检监察事务</t>
  </si>
  <si>
    <t xml:space="preserve">    2011101</t>
  </si>
  <si>
    <t xml:space="preserve">  20131</t>
  </si>
  <si>
    <t xml:space="preserve">  党委办公厅（室）及相关机构事务</t>
  </si>
  <si>
    <t xml:space="preserve">    2013101</t>
  </si>
  <si>
    <t xml:space="preserve">    2013199</t>
  </si>
  <si>
    <t xml:space="preserve">    其他党委办公厅（室）及相关机构事务支出</t>
  </si>
  <si>
    <t>203</t>
  </si>
  <si>
    <t>国防支出</t>
  </si>
  <si>
    <t xml:space="preserve">  20399</t>
  </si>
  <si>
    <t xml:space="preserve">  其他国防支出</t>
  </si>
  <si>
    <t xml:space="preserve">    2039901</t>
  </si>
  <si>
    <t xml:space="preserve">    其他国防支出</t>
  </si>
  <si>
    <t xml:space="preserve">    基层政权建设和社区治理</t>
  </si>
  <si>
    <t xml:space="preserve">  行政事业单位养老支出</t>
  </si>
  <si>
    <t xml:space="preserve">    其他行政事业单位养老支出</t>
  </si>
  <si>
    <t xml:space="preserve">  20811</t>
  </si>
  <si>
    <t xml:space="preserve">  残疾人事业</t>
  </si>
  <si>
    <t xml:space="preserve">    2081107</t>
  </si>
  <si>
    <t xml:space="preserve">    残疾人生活和护理补贴</t>
  </si>
  <si>
    <t xml:space="preserve">  20820</t>
  </si>
  <si>
    <t xml:space="preserve">  临时救助</t>
  </si>
  <si>
    <t xml:space="preserve">    2082001</t>
  </si>
  <si>
    <t xml:space="preserve">    临时救助支出</t>
  </si>
  <si>
    <t xml:space="preserve">  20821</t>
  </si>
  <si>
    <t xml:space="preserve">  特困人员救助供养</t>
  </si>
  <si>
    <t xml:space="preserve">    2082101</t>
  </si>
  <si>
    <t xml:space="preserve">    城市特困人员救助供养支出</t>
  </si>
  <si>
    <t xml:space="preserve">  20825</t>
  </si>
  <si>
    <t xml:space="preserve">  其他生活救助</t>
  </si>
  <si>
    <t xml:space="preserve">    2082501</t>
  </si>
  <si>
    <t xml:space="preserve">    其他城市生活救助</t>
  </si>
  <si>
    <t xml:space="preserve">  20828</t>
  </si>
  <si>
    <t xml:space="preserve">  退役军人管理事务</t>
  </si>
  <si>
    <t xml:space="preserve">    2082850</t>
  </si>
  <si>
    <t xml:space="preserve">  20899</t>
  </si>
  <si>
    <t xml:space="preserve">  其他社会保障和就业支出</t>
  </si>
  <si>
    <t xml:space="preserve">    2089901</t>
  </si>
  <si>
    <t xml:space="preserve">    其他社会保障和就业支出</t>
  </si>
  <si>
    <t xml:space="preserve">    2100799</t>
  </si>
  <si>
    <t xml:space="preserve">    其他计划生育事务支出</t>
  </si>
  <si>
    <t xml:space="preserve">  21099</t>
  </si>
  <si>
    <t xml:space="preserve">  其他卫生健康支出</t>
  </si>
  <si>
    <t xml:space="preserve">    2109901</t>
  </si>
  <si>
    <t xml:space="preserve">    其他卫生健康支出</t>
  </si>
  <si>
    <t xml:space="preserve">  21201</t>
  </si>
  <si>
    <t xml:space="preserve">  城乡社区管理事务</t>
  </si>
  <si>
    <t xml:space="preserve">    2120101</t>
  </si>
  <si>
    <t xml:space="preserve">    2120104</t>
  </si>
  <si>
    <t xml:space="preserve">    城管执法</t>
  </si>
  <si>
    <t xml:space="preserve">  21208</t>
  </si>
  <si>
    <t xml:space="preserve">  国有土地使用权出让收入安排的支出</t>
  </si>
  <si>
    <t xml:space="preserve">    2120804</t>
  </si>
  <si>
    <t xml:space="preserve">    农村基础设施建设支出</t>
  </si>
  <si>
    <t xml:space="preserve">    2120899</t>
  </si>
  <si>
    <t xml:space="preserve">    其他国有土地使用权出让收入安排的支出</t>
  </si>
  <si>
    <t xml:space="preserve">  21213</t>
  </si>
  <si>
    <t xml:space="preserve">  城市基础设施配套费安排的支出</t>
  </si>
  <si>
    <t xml:space="preserve">    2121399</t>
  </si>
  <si>
    <t xml:space="preserve">    其他城市基础设施配套费安排的支出</t>
  </si>
  <si>
    <t xml:space="preserve">  21299</t>
  </si>
  <si>
    <t xml:space="preserve">  其他城乡社区支出</t>
  </si>
  <si>
    <t xml:space="preserve">    2129901</t>
  </si>
  <si>
    <t xml:space="preserve">    其他城乡社区支出</t>
  </si>
  <si>
    <t xml:space="preserve">  农业农村</t>
  </si>
  <si>
    <t xml:space="preserve">    2130106</t>
  </si>
  <si>
    <t xml:space="preserve">    科技转化与推广服务</t>
  </si>
  <si>
    <t xml:space="preserve">    2130122</t>
  </si>
  <si>
    <t xml:space="preserve">    农业生产支持补贴</t>
  </si>
  <si>
    <t xml:space="preserve">    2130199</t>
  </si>
  <si>
    <t xml:space="preserve">    其他农业农村支出</t>
  </si>
  <si>
    <t xml:space="preserve">    林业草原防灾减灾</t>
  </si>
  <si>
    <t xml:space="preserve">    2130315</t>
  </si>
  <si>
    <t xml:space="preserve">    抗旱</t>
  </si>
  <si>
    <t xml:space="preserve">    2130319</t>
  </si>
  <si>
    <t xml:space="preserve">    江河湖库水系综合整治</t>
  </si>
  <si>
    <t xml:space="preserve">    2130399</t>
  </si>
  <si>
    <t xml:space="preserve">    其他水利支出</t>
  </si>
  <si>
    <t>214</t>
  </si>
  <si>
    <t>交通运输支出</t>
  </si>
  <si>
    <t xml:space="preserve">  21401</t>
  </si>
  <si>
    <t xml:space="preserve">  公路水路运输</t>
  </si>
  <si>
    <t xml:space="preserve">    2140106</t>
  </si>
  <si>
    <t xml:space="preserve">    公路养护</t>
  </si>
  <si>
    <t>224</t>
  </si>
  <si>
    <t>灾害防治及应急管理支出</t>
  </si>
  <si>
    <t xml:space="preserve">  22401</t>
  </si>
  <si>
    <t xml:space="preserve">  应急管理事务</t>
  </si>
  <si>
    <t xml:space="preserve">    2240101</t>
  </si>
  <si>
    <t xml:space="preserve">  22407</t>
  </si>
  <si>
    <t xml:space="preserve">  自然灾害救灾及恢复重建支出</t>
  </si>
  <si>
    <t xml:space="preserve">    2240702</t>
  </si>
  <si>
    <t xml:space="preserve">    地方自然灾害生活补助</t>
  </si>
  <si>
    <t xml:space="preserve">  22960</t>
  </si>
  <si>
    <t xml:space="preserve">  彩票公益金安排的支出</t>
  </si>
  <si>
    <t xml:space="preserve">    2296002</t>
  </si>
  <si>
    <t xml:space="preserve">    用于社会福利的彩票公益金支出</t>
  </si>
  <si>
    <t>2020年基本支出</t>
  </si>
  <si>
    <t xml:space="preserve">  差旅费</t>
  </si>
  <si>
    <t xml:space="preserve">  维修（护）费</t>
  </si>
  <si>
    <t xml:space="preserve">  商品和服务支出</t>
  </si>
  <si>
    <t xml:space="preserve">  30399</t>
  </si>
  <si>
    <t xml:space="preserve">  其他对个人和家庭的补助</t>
  </si>
  <si>
    <t xml:space="preserve">  对个人和家庭的补助</t>
  </si>
  <si>
    <t>310</t>
  </si>
  <si>
    <t xml:space="preserve">  31005</t>
  </si>
  <si>
    <t xml:space="preserve">  基础设施建设</t>
  </si>
  <si>
    <t xml:space="preserve">  31099</t>
  </si>
  <si>
    <t xml:space="preserve">  其他资本性支出</t>
  </si>
  <si>
    <t>399</t>
  </si>
  <si>
    <t xml:space="preserve">  39999</t>
  </si>
  <si>
    <t>2019年预算数</t>
    <phoneticPr fontId="2" type="noConversion"/>
  </si>
  <si>
    <t>2020年预算数</t>
    <phoneticPr fontId="2" type="noConversion"/>
  </si>
  <si>
    <t>非教育收费收入</t>
  </si>
  <si>
    <t>合  计</t>
  </si>
  <si>
    <t>单位：万元</t>
    <phoneticPr fontId="2" type="noConversion"/>
  </si>
  <si>
    <t>单位：万元</t>
    <phoneticPr fontId="2" type="noConversion"/>
  </si>
  <si>
    <t>科目</t>
    <phoneticPr fontId="2" type="noConversion"/>
  </si>
  <si>
    <t>合计</t>
    <phoneticPr fontId="2" type="noConversion"/>
  </si>
  <si>
    <t>国有资本经营预算拨款收入</t>
    <phoneticPr fontId="2" type="noConversion"/>
  </si>
  <si>
    <t>其他收入</t>
    <phoneticPr fontId="2" type="noConversion"/>
  </si>
  <si>
    <t>科目编码</t>
    <phoneticPr fontId="2" type="noConversion"/>
  </si>
  <si>
    <t>教育收费收入</t>
    <phoneticPr fontId="2" type="noConversion"/>
  </si>
  <si>
    <t>单位：万元</t>
    <phoneticPr fontId="2" type="noConversion"/>
  </si>
  <si>
    <t xml:space="preserve">  30399</t>
    <phoneticPr fontId="2" type="noConversion"/>
  </si>
  <si>
    <t xml:space="preserve">  31002</t>
    <phoneticPr fontId="2" type="noConversion"/>
  </si>
  <si>
    <t xml:space="preserve">  31003</t>
    <phoneticPr fontId="2" type="noConversion"/>
  </si>
  <si>
    <t xml:space="preserve">  31007</t>
    <phoneticPr fontId="2" type="noConversion"/>
  </si>
  <si>
    <t>节能环保</t>
    <phoneticPr fontId="2" type="noConversion"/>
  </si>
  <si>
    <t>公路建设</t>
    <phoneticPr fontId="2" type="noConversion"/>
  </si>
  <si>
    <t>合计</t>
    <phoneticPr fontId="2" type="noConversion"/>
  </si>
  <si>
    <t>表9</t>
    <phoneticPr fontId="2" type="noConversion"/>
  </si>
  <si>
    <t>项目</t>
    <phoneticPr fontId="2" type="noConversion"/>
  </si>
  <si>
    <t>一般公共预算拨款收入</t>
  </si>
  <si>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</si>
  <si>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</si>
  <si>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</si>
  <si>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</si>
  <si>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教育收费收入预算</t>
    <phoneticPr fontId="2" type="noConversion"/>
  </si>
  <si>
    <t>货物类</t>
    <phoneticPr fontId="2" type="noConversion"/>
  </si>
  <si>
    <t>服务类</t>
    <phoneticPr fontId="2" type="noConversion"/>
  </si>
  <si>
    <t>工程类</t>
    <phoneticPr fontId="2" type="noConversion"/>
  </si>
  <si>
    <t>一般公共服务支出</t>
    <phoneticPr fontId="5" type="noConversion"/>
  </si>
  <si>
    <t>文化旅游体育与传媒支出</t>
    <phoneticPr fontId="5" type="noConversion"/>
  </si>
  <si>
    <t>社会保障和就业支出</t>
    <phoneticPr fontId="5" type="noConversion"/>
  </si>
  <si>
    <t>卫生健康支出</t>
    <phoneticPr fontId="5" type="noConversion"/>
  </si>
  <si>
    <t>城乡社区支出</t>
    <phoneticPr fontId="5" type="noConversion"/>
  </si>
  <si>
    <t>农林水支出</t>
    <phoneticPr fontId="5" type="noConversion"/>
  </si>
  <si>
    <t>交通运输支出</t>
    <phoneticPr fontId="5" type="noConversion"/>
  </si>
  <si>
    <t>住房保障支出</t>
    <phoneticPr fontId="5" type="noConversion"/>
  </si>
  <si>
    <t>预备费</t>
    <phoneticPr fontId="5" type="noConversion"/>
  </si>
  <si>
    <t>其他支出</t>
    <phoneticPr fontId="5" type="noConversion"/>
  </si>
  <si>
    <t>国防支出</t>
    <phoneticPr fontId="5" type="noConversion"/>
  </si>
  <si>
    <t>灾害防治及应急管理支出</t>
    <phoneticPr fontId="5" type="noConversion"/>
  </si>
  <si>
    <t xml:space="preserve">    其他污染防治支出</t>
    <phoneticPr fontId="2" type="noConversion"/>
  </si>
  <si>
    <t xml:space="preserve">  污染防治</t>
    <phoneticPr fontId="2" type="noConversion"/>
  </si>
  <si>
    <t>转移性支出</t>
    <phoneticPr fontId="2" type="noConversion"/>
  </si>
  <si>
    <t>转移性支出</t>
    <phoneticPr fontId="5" type="noConversion"/>
  </si>
  <si>
    <t>转移性支出</t>
    <phoneticPr fontId="5" type="noConversion"/>
  </si>
  <si>
    <t>重庆市永川区陈食街道办事处财政拨款收支总表</t>
    <phoneticPr fontId="2" type="noConversion"/>
  </si>
  <si>
    <t>重庆市永川区陈食街道办事处一般公共预算财政拨款支出预算表</t>
    <phoneticPr fontId="2" type="noConversion"/>
  </si>
  <si>
    <t>重庆市永川区陈食街道办事处一般公共预算财政拨款基本支出预算表</t>
    <phoneticPr fontId="2" type="noConversion"/>
  </si>
  <si>
    <t>重庆市永川区陈食街道办事处一般公共预算“三公”经费支出表</t>
    <phoneticPr fontId="2" type="noConversion"/>
  </si>
  <si>
    <t>重庆市永川区陈食街道办事处政府性基金预算支出表</t>
    <phoneticPr fontId="2" type="noConversion"/>
  </si>
  <si>
    <t xml:space="preserve"> 重庆市永川区陈食街道办事处部门收支总表</t>
    <phoneticPr fontId="2" type="noConversion"/>
  </si>
  <si>
    <t>重庆市永川区陈食街道办事处部门收入总表</t>
    <phoneticPr fontId="2" type="noConversion"/>
  </si>
  <si>
    <t>重庆市永川区陈食街道办事处部门支出总表</t>
    <phoneticPr fontId="2" type="noConversion"/>
  </si>
  <si>
    <t>重庆市永川区陈食街道办事处政府采购预算明细表</t>
    <phoneticPr fontId="5" type="noConversion"/>
  </si>
</sst>
</file>

<file path=xl/styles.xml><?xml version="1.0" encoding="utf-8"?>
<styleSheet xmlns="http://schemas.openxmlformats.org/spreadsheetml/2006/main">
  <numFmts count="3">
    <numFmt numFmtId="176" formatCode=";;"/>
    <numFmt numFmtId="177" formatCode="#,##0.00_ "/>
    <numFmt numFmtId="178" formatCode="#,###.00"/>
  </numFmts>
  <fonts count="23">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b/>
      <sz val="22"/>
      <name val="方正小标宋_GBK"/>
      <family val="4"/>
      <charset val="134"/>
    </font>
    <font>
      <sz val="12"/>
      <color indexed="8"/>
      <name val="宋体"/>
      <family val="3"/>
      <charset val="134"/>
    </font>
    <font>
      <sz val="11"/>
      <color rgb="FF9C0006"/>
      <name val="等线"/>
      <family val="3"/>
      <charset val="134"/>
      <scheme val="minor"/>
    </font>
    <font>
      <sz val="11"/>
      <color rgb="FF006100"/>
      <name val="等线"/>
      <family val="3"/>
      <charset val="134"/>
      <scheme val="minor"/>
    </font>
    <font>
      <sz val="12"/>
      <color theme="1"/>
      <name val="宋体"/>
      <family val="3"/>
      <charset val="134"/>
    </font>
    <font>
      <sz val="9"/>
      <color indexed="8"/>
      <name val="SimSun"/>
      <charset val="134"/>
    </font>
    <font>
      <b/>
      <sz val="20"/>
      <color indexed="8"/>
      <name val="SimSun"/>
      <charset val="134"/>
    </font>
    <font>
      <b/>
      <sz val="14"/>
      <color indexed="8"/>
      <name val="SimSun"/>
      <charset val="134"/>
    </font>
    <font>
      <sz val="14"/>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s>
  <cellStyleXfs count="5">
    <xf numFmtId="0" fontId="0" fillId="0" borderId="0"/>
    <xf numFmtId="0" fontId="5" fillId="0" borderId="0"/>
    <xf numFmtId="0" fontId="5" fillId="0" borderId="0"/>
    <xf numFmtId="0" fontId="16" fillId="6" borderId="0" applyNumberFormat="0" applyBorder="0" applyAlignment="0" applyProtection="0">
      <alignment vertical="center"/>
    </xf>
    <xf numFmtId="0" fontId="17" fillId="5" borderId="0" applyNumberFormat="0" applyBorder="0" applyAlignment="0" applyProtection="0">
      <alignment vertical="center"/>
    </xf>
  </cellStyleXfs>
  <cellXfs count="146">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Alignment="1">
      <alignment horizontal="centerContinuous"/>
    </xf>
    <xf numFmtId="0" fontId="7" fillId="0" borderId="0" xfId="1" applyFont="1" applyFill="1" applyAlignment="1">
      <alignment wrapText="1"/>
    </xf>
    <xf numFmtId="0" fontId="8" fillId="0" borderId="0" xfId="1" applyFont="1" applyFill="1" applyAlignment="1">
      <alignment wrapText="1"/>
    </xf>
    <xf numFmtId="0" fontId="8" fillId="0" borderId="0" xfId="1" applyFont="1" applyAlignment="1">
      <alignment wrapText="1"/>
    </xf>
    <xf numFmtId="0" fontId="8" fillId="0" borderId="0" xfId="1" applyNumberFormat="1" applyFont="1" applyFill="1" applyAlignment="1" applyProtection="1">
      <alignment horizontal="right"/>
    </xf>
    <xf numFmtId="0" fontId="9" fillId="0" borderId="2" xfId="1" applyNumberFormat="1" applyFont="1" applyFill="1" applyBorder="1" applyAlignment="1" applyProtection="1">
      <alignment horizontal="center" vertical="center" wrapText="1"/>
    </xf>
    <xf numFmtId="0" fontId="8" fillId="0" borderId="4" xfId="1" applyFont="1" applyFill="1" applyBorder="1" applyAlignment="1">
      <alignment horizontal="left" vertical="center"/>
    </xf>
    <xf numFmtId="0" fontId="8" fillId="0" borderId="4" xfId="1" applyFont="1" applyBorder="1" applyAlignment="1">
      <alignment horizontal="left" vertical="center"/>
    </xf>
    <xf numFmtId="0" fontId="8" fillId="0" borderId="1" xfId="1" applyFont="1" applyBorder="1" applyAlignment="1">
      <alignment horizontal="center" vertical="center"/>
    </xf>
    <xf numFmtId="0" fontId="7" fillId="0" borderId="0" xfId="1" applyFont="1" applyFill="1"/>
    <xf numFmtId="4" fontId="8" fillId="0" borderId="1" xfId="1" applyNumberFormat="1" applyFont="1" applyFill="1" applyBorder="1" applyAlignment="1">
      <alignment horizontal="center"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0" fillId="0" borderId="0" xfId="2" applyFont="1" applyAlignment="1">
      <alignment horizontal="centerContinuous"/>
    </xf>
    <xf numFmtId="0" fontId="10" fillId="0" borderId="0" xfId="2" applyFont="1" applyFill="1" applyAlignment="1">
      <alignment horizontal="centerContinuous"/>
    </xf>
    <xf numFmtId="0" fontId="8" fillId="0" borderId="0" xfId="2" applyFont="1" applyFill="1"/>
    <xf numFmtId="0" fontId="9" fillId="0" borderId="2" xfId="2" applyNumberFormat="1" applyFont="1" applyFill="1" applyBorder="1" applyAlignment="1" applyProtection="1">
      <alignment horizontal="center" vertical="center"/>
    </xf>
    <xf numFmtId="0" fontId="5" fillId="0" borderId="0" xfId="2" applyFill="1"/>
    <xf numFmtId="0" fontId="11" fillId="0" borderId="0" xfId="2" applyFont="1" applyAlignment="1">
      <alignment horizontal="right" vertical="center"/>
    </xf>
    <xf numFmtId="0" fontId="10" fillId="0" borderId="0" xfId="2" applyNumberFormat="1" applyFont="1" applyFill="1" applyAlignment="1" applyProtection="1">
      <alignment horizontal="centerContinuous"/>
    </xf>
    <xf numFmtId="0" fontId="7" fillId="0" borderId="0" xfId="2" applyFont="1"/>
    <xf numFmtId="0" fontId="7" fillId="0" borderId="0" xfId="2" applyFont="1" applyFill="1"/>
    <xf numFmtId="49" fontId="8" fillId="0" borderId="1" xfId="2" applyNumberFormat="1" applyFont="1" applyFill="1" applyBorder="1" applyAlignment="1" applyProtection="1">
      <alignment vertical="center"/>
    </xf>
    <xf numFmtId="176" fontId="8" fillId="0" borderId="1" xfId="2" applyNumberFormat="1" applyFont="1" applyFill="1" applyBorder="1" applyAlignment="1" applyProtection="1">
      <alignment vertical="center"/>
    </xf>
    <xf numFmtId="0" fontId="8" fillId="0" borderId="1" xfId="2" applyFont="1" applyBorder="1" applyAlignment="1">
      <alignment vertical="center"/>
    </xf>
    <xf numFmtId="0" fontId="11" fillId="0" borderId="0" xfId="2" applyFont="1" applyAlignment="1">
      <alignment horizontal="center" vertical="center"/>
    </xf>
    <xf numFmtId="0" fontId="8" fillId="0" borderId="0" xfId="2" applyFont="1" applyAlignment="1">
      <alignment horizontal="right"/>
    </xf>
    <xf numFmtId="0" fontId="9" fillId="0" borderId="3" xfId="2" applyNumberFormat="1" applyFont="1" applyFill="1" applyBorder="1" applyAlignment="1" applyProtection="1">
      <alignment horizontal="center" vertical="center"/>
    </xf>
    <xf numFmtId="0" fontId="9" fillId="0" borderId="3" xfId="2" applyNumberFormat="1" applyFont="1" applyFill="1" applyBorder="1" applyAlignment="1" applyProtection="1">
      <alignment horizontal="center" vertical="center" wrapText="1"/>
    </xf>
    <xf numFmtId="0" fontId="9" fillId="0" borderId="11" xfId="2" applyNumberFormat="1" applyFont="1" applyFill="1" applyBorder="1" applyAlignment="1" applyProtection="1">
      <alignment horizontal="center" vertical="center"/>
    </xf>
    <xf numFmtId="0" fontId="9" fillId="0" borderId="12" xfId="2" applyNumberFormat="1" applyFont="1" applyFill="1" applyBorder="1" applyAlignment="1" applyProtection="1">
      <alignment horizontal="center" vertical="center" wrapText="1"/>
    </xf>
    <xf numFmtId="0" fontId="11"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12" fillId="0" borderId="0" xfId="2" applyFont="1" applyFill="1" applyAlignment="1">
      <alignment horizontal="centerContinuous" vertical="center"/>
    </xf>
    <xf numFmtId="0" fontId="7" fillId="0" borderId="0" xfId="2" applyFont="1" applyFill="1" applyAlignment="1">
      <alignment horizontal="centerContinuous" vertical="center"/>
    </xf>
    <xf numFmtId="0" fontId="8" fillId="0" borderId="0" xfId="2" applyFont="1" applyFill="1" applyAlignment="1">
      <alignment horizontal="center" vertical="center"/>
    </xf>
    <xf numFmtId="0" fontId="8" fillId="0" borderId="0" xfId="2" applyFont="1" applyFill="1" applyAlignment="1">
      <alignment vertical="center"/>
    </xf>
    <xf numFmtId="0" fontId="9" fillId="0" borderId="2" xfId="2" applyNumberFormat="1" applyFont="1" applyFill="1" applyBorder="1" applyAlignment="1" applyProtection="1">
      <alignment horizontal="centerContinuous" vertical="center" wrapText="1"/>
    </xf>
    <xf numFmtId="0" fontId="8" fillId="0" borderId="10" xfId="2" applyFont="1" applyFill="1" applyBorder="1" applyAlignment="1">
      <alignment vertical="center"/>
    </xf>
    <xf numFmtId="0" fontId="8" fillId="0" borderId="4" xfId="2" applyFont="1" applyBorder="1" applyAlignment="1">
      <alignment vertical="center"/>
    </xf>
    <xf numFmtId="0" fontId="8" fillId="0" borderId="6" xfId="2" applyFont="1" applyBorder="1" applyAlignment="1">
      <alignment vertical="center" wrapText="1"/>
    </xf>
    <xf numFmtId="0" fontId="8" fillId="0" borderId="4" xfId="2" applyFont="1" applyBorder="1" applyAlignment="1">
      <alignment horizontal="left" vertical="center"/>
    </xf>
    <xf numFmtId="0" fontId="8" fillId="0" borderId="4" xfId="2" applyFont="1" applyFill="1" applyBorder="1" applyAlignment="1">
      <alignment vertical="center"/>
    </xf>
    <xf numFmtId="0" fontId="8" fillId="0" borderId="6" xfId="2" applyFont="1" applyFill="1" applyBorder="1" applyAlignment="1">
      <alignment vertical="center" wrapText="1"/>
    </xf>
    <xf numFmtId="0" fontId="8" fillId="0" borderId="1" xfId="2" applyFont="1" applyFill="1" applyBorder="1" applyAlignment="1">
      <alignment vertical="center" wrapText="1"/>
    </xf>
    <xf numFmtId="0" fontId="8" fillId="0" borderId="1" xfId="2" applyNumberFormat="1" applyFont="1" applyFill="1" applyBorder="1" applyAlignment="1" applyProtection="1">
      <alignment horizontal="center" vertical="center"/>
    </xf>
    <xf numFmtId="0" fontId="8" fillId="0" borderId="1" xfId="2" applyNumberFormat="1" applyFont="1" applyFill="1" applyBorder="1" applyAlignment="1" applyProtection="1">
      <alignment vertical="center" wrapText="1"/>
    </xf>
    <xf numFmtId="0" fontId="8" fillId="0" borderId="1" xfId="2" applyFont="1" applyFill="1" applyBorder="1" applyAlignment="1">
      <alignment horizontal="center" vertical="center"/>
    </xf>
    <xf numFmtId="0" fontId="13" fillId="0" borderId="0" xfId="2" applyNumberFormat="1" applyFont="1" applyFill="1" applyAlignment="1" applyProtection="1">
      <alignment horizontal="centerContinuous"/>
    </xf>
    <xf numFmtId="0" fontId="5" fillId="0" borderId="0" xfId="2" applyAlignment="1">
      <alignment horizontal="centerContinuous"/>
    </xf>
    <xf numFmtId="0" fontId="13" fillId="0" borderId="0" xfId="2" applyFont="1" applyFill="1" applyAlignment="1">
      <alignment horizontal="centerContinuous"/>
    </xf>
    <xf numFmtId="0" fontId="5" fillId="0" borderId="0" xfId="2" applyFill="1" applyAlignment="1">
      <alignment horizontal="centerContinuous"/>
    </xf>
    <xf numFmtId="0" fontId="5" fillId="0" borderId="0" xfId="2" applyAlignment="1">
      <alignment vertical="center"/>
    </xf>
    <xf numFmtId="0" fontId="11" fillId="0" borderId="0" xfId="2" applyFont="1" applyFill="1" applyAlignment="1">
      <alignment horizontal="right" vertical="center"/>
    </xf>
    <xf numFmtId="0" fontId="13" fillId="0" borderId="0" xfId="2" applyNumberFormat="1" applyFont="1" applyFill="1" applyAlignment="1" applyProtection="1">
      <alignment horizontal="centerContinuous" vertical="center"/>
    </xf>
    <xf numFmtId="0" fontId="6" fillId="0" borderId="0" xfId="2" applyNumberFormat="1" applyFont="1" applyFill="1" applyAlignment="1" applyProtection="1">
      <alignment horizontal="centerContinuous" vertical="center"/>
    </xf>
    <xf numFmtId="0" fontId="5" fillId="0" borderId="0" xfId="2" applyFont="1" applyAlignment="1">
      <alignment vertical="center"/>
    </xf>
    <xf numFmtId="0" fontId="5" fillId="0" borderId="0" xfId="2" applyFont="1"/>
    <xf numFmtId="177" fontId="8" fillId="0" borderId="2" xfId="1" applyNumberFormat="1" applyFont="1" applyBorder="1" applyAlignment="1">
      <alignment horizontal="right" vertical="center"/>
    </xf>
    <xf numFmtId="177" fontId="8" fillId="0" borderId="1" xfId="1" applyNumberFormat="1" applyFont="1" applyBorder="1" applyAlignment="1">
      <alignment horizontal="right" vertical="center" wrapText="1"/>
    </xf>
    <xf numFmtId="177" fontId="8" fillId="0" borderId="1" xfId="1" applyNumberFormat="1" applyFont="1" applyBorder="1" applyAlignment="1">
      <alignment horizontal="right" vertical="center"/>
    </xf>
    <xf numFmtId="177" fontId="8" fillId="0" borderId="1" xfId="1" applyNumberFormat="1" applyFont="1" applyFill="1" applyBorder="1" applyAlignment="1">
      <alignment horizontal="right" vertical="center"/>
    </xf>
    <xf numFmtId="177" fontId="8" fillId="0" borderId="1" xfId="2" applyNumberFormat="1" applyFont="1" applyFill="1" applyBorder="1" applyAlignment="1" applyProtection="1">
      <alignment horizontal="right" vertical="center" wrapText="1"/>
    </xf>
    <xf numFmtId="4" fontId="8" fillId="0" borderId="2" xfId="1" applyNumberFormat="1" applyFont="1" applyBorder="1" applyAlignment="1">
      <alignment horizontal="left" vertical="center"/>
    </xf>
    <xf numFmtId="4" fontId="8" fillId="0" borderId="1" xfId="1" applyNumberFormat="1" applyFont="1" applyBorder="1" applyAlignment="1">
      <alignment horizontal="left" vertical="center"/>
    </xf>
    <xf numFmtId="0" fontId="8" fillId="0" borderId="2" xfId="1" applyFont="1" applyBorder="1" applyAlignment="1">
      <alignment horizontal="left" vertical="center"/>
    </xf>
    <xf numFmtId="0" fontId="8" fillId="0" borderId="1" xfId="1" applyFont="1" applyBorder="1" applyAlignment="1">
      <alignment horizontal="left" vertical="center"/>
    </xf>
    <xf numFmtId="0" fontId="14" fillId="0" borderId="0" xfId="2" applyFont="1" applyFill="1" applyAlignment="1">
      <alignment horizontal="centerContinuous"/>
    </xf>
    <xf numFmtId="0" fontId="14" fillId="0" borderId="0" xfId="1"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vertical="center"/>
    </xf>
    <xf numFmtId="0" fontId="14" fillId="0" borderId="0" xfId="2" applyFont="1" applyFill="1" applyAlignment="1">
      <alignment horizontal="centerContinuous" vertical="center"/>
    </xf>
    <xf numFmtId="49" fontId="14" fillId="0" borderId="0" xfId="2" applyNumberFormat="1" applyFont="1" applyFill="1" applyAlignment="1" applyProtection="1">
      <alignment horizontal="centerContinuous"/>
    </xf>
    <xf numFmtId="0" fontId="9" fillId="0" borderId="1" xfId="2" applyNumberFormat="1" applyFont="1" applyFill="1" applyBorder="1" applyAlignment="1" applyProtection="1">
      <alignment horizontal="center" vertical="center" wrapText="1"/>
    </xf>
    <xf numFmtId="0" fontId="15" fillId="3" borderId="13" xfId="0" applyFont="1" applyFill="1" applyBorder="1" applyAlignment="1">
      <alignment horizontal="left" vertical="center"/>
    </xf>
    <xf numFmtId="0" fontId="7" fillId="0" borderId="1" xfId="1" applyFont="1" applyBorder="1"/>
    <xf numFmtId="4" fontId="8" fillId="0" borderId="1" xfId="1" applyNumberFormat="1"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3" borderId="0" xfId="0" applyFont="1" applyFill="1" applyAlignment="1">
      <alignment horizontal="left" vertical="center" wrapText="1"/>
    </xf>
    <xf numFmtId="0" fontId="15" fillId="3" borderId="0" xfId="0" applyFont="1" applyFill="1" applyAlignment="1">
      <alignment horizontal="right" vertical="center" wrapText="1"/>
    </xf>
    <xf numFmtId="0" fontId="15" fillId="3" borderId="13" xfId="0" applyFont="1" applyFill="1" applyBorder="1" applyAlignment="1">
      <alignment horizontal="center" vertical="center"/>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 fontId="15" fillId="3" borderId="13" xfId="0" applyNumberFormat="1" applyFont="1" applyFill="1" applyBorder="1" applyAlignment="1">
      <alignment horizontal="right" vertical="center"/>
    </xf>
    <xf numFmtId="0" fontId="15" fillId="3" borderId="20" xfId="0" applyFont="1" applyFill="1" applyBorder="1" applyAlignment="1">
      <alignment vertical="center"/>
    </xf>
    <xf numFmtId="178" fontId="15" fillId="3" borderId="13" xfId="0" applyNumberFormat="1" applyFont="1" applyFill="1" applyBorder="1" applyAlignment="1">
      <alignment horizontal="right" vertical="center" wrapText="1"/>
    </xf>
    <xf numFmtId="4" fontId="15" fillId="3" borderId="13" xfId="0" applyNumberFormat="1" applyFont="1" applyFill="1" applyBorder="1" applyAlignment="1">
      <alignment horizontal="center" vertical="center"/>
    </xf>
    <xf numFmtId="0" fontId="19" fillId="0" borderId="0" xfId="0" applyFont="1" applyBorder="1" applyAlignment="1">
      <alignment horizontal="left" vertical="center" wrapText="1"/>
    </xf>
    <xf numFmtId="0" fontId="22" fillId="0" borderId="1" xfId="1" applyFont="1" applyFill="1" applyBorder="1" applyAlignment="1">
      <alignment horizontal="center" vertical="center"/>
    </xf>
    <xf numFmtId="0" fontId="0" fillId="0" borderId="1" xfId="0" applyBorder="1"/>
    <xf numFmtId="0" fontId="22" fillId="0" borderId="1" xfId="1" applyFont="1" applyFill="1" applyBorder="1" applyAlignment="1">
      <alignment horizontal="left" vertical="center" indent="2"/>
    </xf>
    <xf numFmtId="4" fontId="15" fillId="3" borderId="13" xfId="0" applyNumberFormat="1" applyFont="1" applyFill="1" applyBorder="1" applyAlignment="1">
      <alignment horizontal="left" vertical="center"/>
    </xf>
    <xf numFmtId="0" fontId="8" fillId="0" borderId="1" xfId="1" applyFont="1" applyBorder="1" applyAlignment="1">
      <alignment horizontal="right"/>
    </xf>
    <xf numFmtId="0" fontId="7" fillId="0" borderId="0" xfId="1" applyFont="1" applyAlignment="1">
      <alignment horizontal="right"/>
    </xf>
    <xf numFmtId="0" fontId="7" fillId="0" borderId="1" xfId="1" applyFont="1" applyBorder="1" applyAlignment="1">
      <alignment horizontal="right"/>
    </xf>
    <xf numFmtId="178" fontId="15" fillId="3" borderId="13" xfId="0" applyNumberFormat="1" applyFont="1" applyFill="1" applyBorder="1" applyAlignment="1">
      <alignment horizontal="right" vertical="center"/>
    </xf>
    <xf numFmtId="178" fontId="18" fillId="4" borderId="13" xfId="0" applyNumberFormat="1" applyFont="1" applyFill="1" applyBorder="1" applyAlignment="1">
      <alignment horizontal="right" vertical="center"/>
    </xf>
    <xf numFmtId="177" fontId="15" fillId="3" borderId="13" xfId="0" applyNumberFormat="1" applyFont="1" applyFill="1" applyBorder="1" applyAlignment="1">
      <alignment horizontal="right" vertical="center"/>
    </xf>
    <xf numFmtId="177" fontId="8" fillId="0" borderId="1" xfId="2" applyNumberFormat="1" applyFont="1" applyFill="1" applyBorder="1" applyAlignment="1">
      <alignment horizontal="right" vertical="center" wrapText="1"/>
    </xf>
    <xf numFmtId="177" fontId="8" fillId="0" borderId="1" xfId="2" applyNumberFormat="1" applyFont="1" applyFill="1" applyBorder="1" applyAlignment="1">
      <alignment horizontal="right"/>
    </xf>
    <xf numFmtId="177" fontId="8" fillId="0" borderId="1" xfId="2" applyNumberFormat="1" applyFont="1" applyBorder="1" applyAlignment="1">
      <alignment horizontal="right"/>
    </xf>
    <xf numFmtId="0" fontId="8" fillId="0" borderId="1" xfId="2" applyNumberFormat="1" applyFont="1" applyFill="1" applyBorder="1" applyAlignment="1" applyProtection="1">
      <alignment horizontal="right" vertical="center"/>
    </xf>
    <xf numFmtId="0" fontId="8" fillId="0" borderId="1" xfId="2" applyNumberFormat="1" applyFont="1" applyFill="1" applyBorder="1" applyAlignment="1" applyProtection="1">
      <alignment horizontal="right" vertical="center" wrapText="1"/>
    </xf>
    <xf numFmtId="177" fontId="8" fillId="0" borderId="3" xfId="2" applyNumberFormat="1" applyFont="1" applyFill="1" applyBorder="1" applyAlignment="1" applyProtection="1">
      <alignment horizontal="right" vertical="center" wrapText="1"/>
    </xf>
    <xf numFmtId="177" fontId="8" fillId="0" borderId="5" xfId="2" applyNumberFormat="1" applyFont="1" applyFill="1" applyBorder="1" applyAlignment="1" applyProtection="1">
      <alignment horizontal="right" vertical="center" wrapText="1"/>
    </xf>
    <xf numFmtId="177" fontId="8" fillId="0" borderId="5" xfId="2" applyNumberFormat="1" applyFont="1" applyFill="1" applyBorder="1" applyAlignment="1">
      <alignment horizontal="right" vertical="center" wrapText="1"/>
    </xf>
    <xf numFmtId="177" fontId="8" fillId="0" borderId="2" xfId="2" applyNumberFormat="1" applyFont="1" applyFill="1" applyBorder="1" applyAlignment="1">
      <alignment horizontal="right" vertical="center" wrapText="1"/>
    </xf>
    <xf numFmtId="177" fontId="8" fillId="0" borderId="1" xfId="2" applyNumberFormat="1" applyFont="1" applyBorder="1" applyAlignment="1">
      <alignment horizontal="right" vertical="center" wrapText="1"/>
    </xf>
    <xf numFmtId="0" fontId="1" fillId="0" borderId="0" xfId="0" applyFont="1" applyAlignment="1">
      <alignment horizontal="center"/>
    </xf>
    <xf numFmtId="0" fontId="9" fillId="0" borderId="1" xfId="1" applyNumberFormat="1" applyFont="1" applyFill="1" applyBorder="1" applyAlignment="1" applyProtection="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20" xfId="0" applyFont="1" applyFill="1" applyBorder="1" applyAlignment="1">
      <alignment horizontal="left" vertical="center" wrapText="1"/>
    </xf>
    <xf numFmtId="0" fontId="9" fillId="0" borderId="1" xfId="2" applyNumberFormat="1" applyFont="1" applyFill="1" applyBorder="1" applyAlignment="1" applyProtection="1">
      <alignment horizontal="center" vertical="center"/>
    </xf>
    <xf numFmtId="0" fontId="9" fillId="0" borderId="4"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center" vertical="center"/>
    </xf>
    <xf numFmtId="0" fontId="9" fillId="0" borderId="5" xfId="2" applyNumberFormat="1" applyFont="1" applyFill="1" applyBorder="1" applyAlignment="1" applyProtection="1">
      <alignment horizontal="center" vertical="center"/>
    </xf>
    <xf numFmtId="0" fontId="9" fillId="0" borderId="10" xfId="2" applyNumberFormat="1" applyFont="1" applyFill="1" applyBorder="1" applyAlignment="1" applyProtection="1">
      <alignment horizontal="center" vertical="center" wrapText="1"/>
    </xf>
    <xf numFmtId="0" fontId="9" fillId="0" borderId="5" xfId="2" applyNumberFormat="1" applyFont="1" applyFill="1" applyBorder="1" applyAlignment="1" applyProtection="1">
      <alignment horizontal="center" vertical="center" wrapText="1"/>
    </xf>
    <xf numFmtId="0" fontId="9" fillId="0" borderId="9" xfId="2" applyNumberFormat="1" applyFont="1" applyFill="1" applyBorder="1" applyAlignment="1" applyProtection="1">
      <alignment horizontal="center" vertical="center"/>
    </xf>
    <xf numFmtId="0" fontId="9" fillId="0" borderId="8" xfId="2" applyNumberFormat="1" applyFont="1" applyFill="1" applyBorder="1" applyAlignment="1" applyProtection="1">
      <alignment horizontal="center" vertical="center"/>
    </xf>
    <xf numFmtId="0" fontId="9" fillId="0" borderId="7"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center" vertical="center" wrapText="1"/>
    </xf>
    <xf numFmtId="0" fontId="9" fillId="0" borderId="10" xfId="2" applyNumberFormat="1" applyFont="1" applyFill="1" applyBorder="1" applyAlignment="1" applyProtection="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right" vertical="center" wrapText="1"/>
    </xf>
    <xf numFmtId="0" fontId="9" fillId="0" borderId="1" xfId="2" applyNumberFormat="1" applyFont="1" applyFill="1" applyBorder="1" applyAlignment="1" applyProtection="1">
      <alignment horizontal="center" vertical="center" wrapText="1"/>
    </xf>
    <xf numFmtId="0" fontId="20" fillId="0" borderId="0" xfId="0" applyFont="1" applyBorder="1" applyAlignment="1">
      <alignment horizontal="center" vertical="center" wrapText="1"/>
    </xf>
    <xf numFmtId="0" fontId="21" fillId="0" borderId="1" xfId="0" applyFont="1" applyFill="1" applyBorder="1" applyAlignment="1">
      <alignment horizontal="center" vertical="center" wrapText="1"/>
    </xf>
  </cellXfs>
  <cellStyles count="5">
    <cellStyle name="差_RESULTS" xfId="3"/>
    <cellStyle name="常规" xfId="0" builtinId="0"/>
    <cellStyle name="常规 3" xfId="1"/>
    <cellStyle name="常规 4" xfId="2"/>
    <cellStyle name="好_RESULTS"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22" t="s">
        <v>0</v>
      </c>
      <c r="B2" s="122"/>
      <c r="C2" s="122"/>
      <c r="D2" s="122"/>
      <c r="E2" s="122"/>
      <c r="F2" s="122"/>
      <c r="G2" s="122"/>
      <c r="H2" s="122"/>
      <c r="I2" s="122"/>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112"/>
  <sheetViews>
    <sheetView showGridLines="0" showZeros="0" topLeftCell="A43" workbookViewId="0">
      <selection activeCell="P15" sqref="P15"/>
    </sheetView>
  </sheetViews>
  <sheetFormatPr defaultColWidth="6.875" defaultRowHeight="12.75" customHeight="1"/>
  <cols>
    <col min="1" max="1" width="13.125" style="66" customWidth="1"/>
    <col min="2" max="2" width="28" style="66" customWidth="1"/>
    <col min="3" max="3" width="11.875" style="66" customWidth="1"/>
    <col min="4" max="5" width="10.375" style="66" customWidth="1"/>
    <col min="6" max="6" width="10.25" style="66" customWidth="1"/>
    <col min="7" max="7" width="9.625" style="66" customWidth="1"/>
    <col min="8" max="8" width="10.25" style="66" customWidth="1"/>
    <col min="9" max="9" width="7.875" style="66" customWidth="1"/>
    <col min="10" max="10" width="8" style="66" customWidth="1"/>
    <col min="11" max="11" width="6.125" style="66" customWidth="1"/>
    <col min="12" max="12" width="10.25" style="66" customWidth="1"/>
    <col min="13" max="256" width="6.875" style="66"/>
    <col min="257" max="257" width="9.25" style="66" customWidth="1"/>
    <col min="258" max="258" width="44.625" style="66" customWidth="1"/>
    <col min="259" max="268" width="12.625" style="66" customWidth="1"/>
    <col min="269" max="512" width="6.875" style="66"/>
    <col min="513" max="513" width="9.25" style="66" customWidth="1"/>
    <col min="514" max="514" width="44.625" style="66" customWidth="1"/>
    <col min="515" max="524" width="12.625" style="66" customWidth="1"/>
    <col min="525" max="768" width="6.875" style="66"/>
    <col min="769" max="769" width="9.25" style="66" customWidth="1"/>
    <col min="770" max="770" width="44.625" style="66" customWidth="1"/>
    <col min="771" max="780" width="12.625" style="66" customWidth="1"/>
    <col min="781" max="1024" width="6.875" style="66"/>
    <col min="1025" max="1025" width="9.25" style="66" customWidth="1"/>
    <col min="1026" max="1026" width="44.625" style="66" customWidth="1"/>
    <col min="1027" max="1036" width="12.625" style="66" customWidth="1"/>
    <col min="1037" max="1280" width="6.875" style="66"/>
    <col min="1281" max="1281" width="9.25" style="66" customWidth="1"/>
    <col min="1282" max="1282" width="44.625" style="66" customWidth="1"/>
    <col min="1283" max="1292" width="12.625" style="66" customWidth="1"/>
    <col min="1293" max="1536" width="6.875" style="66"/>
    <col min="1537" max="1537" width="9.25" style="66" customWidth="1"/>
    <col min="1538" max="1538" width="44.625" style="66" customWidth="1"/>
    <col min="1539" max="1548" width="12.625" style="66" customWidth="1"/>
    <col min="1549" max="1792" width="6.875" style="66"/>
    <col min="1793" max="1793" width="9.25" style="66" customWidth="1"/>
    <col min="1794" max="1794" width="44.625" style="66" customWidth="1"/>
    <col min="1795" max="1804" width="12.625" style="66" customWidth="1"/>
    <col min="1805" max="2048" width="6.875" style="66"/>
    <col min="2049" max="2049" width="9.25" style="66" customWidth="1"/>
    <col min="2050" max="2050" width="44.625" style="66" customWidth="1"/>
    <col min="2051" max="2060" width="12.625" style="66" customWidth="1"/>
    <col min="2061" max="2304" width="6.875" style="66"/>
    <col min="2305" max="2305" width="9.25" style="66" customWidth="1"/>
    <col min="2306" max="2306" width="44.625" style="66" customWidth="1"/>
    <col min="2307" max="2316" width="12.625" style="66" customWidth="1"/>
    <col min="2317" max="2560" width="6.875" style="66"/>
    <col min="2561" max="2561" width="9.25" style="66" customWidth="1"/>
    <col min="2562" max="2562" width="44.625" style="66" customWidth="1"/>
    <col min="2563" max="2572" width="12.625" style="66" customWidth="1"/>
    <col min="2573" max="2816" width="6.875" style="66"/>
    <col min="2817" max="2817" width="9.25" style="66" customWidth="1"/>
    <col min="2818" max="2818" width="44.625" style="66" customWidth="1"/>
    <col min="2819" max="2828" width="12.625" style="66" customWidth="1"/>
    <col min="2829" max="3072" width="6.875" style="66"/>
    <col min="3073" max="3073" width="9.25" style="66" customWidth="1"/>
    <col min="3074" max="3074" width="44.625" style="66" customWidth="1"/>
    <col min="3075" max="3084" width="12.625" style="66" customWidth="1"/>
    <col min="3085" max="3328" width="6.875" style="66"/>
    <col min="3329" max="3329" width="9.25" style="66" customWidth="1"/>
    <col min="3330" max="3330" width="44.625" style="66" customWidth="1"/>
    <col min="3331" max="3340" width="12.625" style="66" customWidth="1"/>
    <col min="3341" max="3584" width="6.875" style="66"/>
    <col min="3585" max="3585" width="9.25" style="66" customWidth="1"/>
    <col min="3586" max="3586" width="44.625" style="66" customWidth="1"/>
    <col min="3587" max="3596" width="12.625" style="66" customWidth="1"/>
    <col min="3597" max="3840" width="6.875" style="66"/>
    <col min="3841" max="3841" width="9.25" style="66" customWidth="1"/>
    <col min="3842" max="3842" width="44.625" style="66" customWidth="1"/>
    <col min="3843" max="3852" width="12.625" style="66" customWidth="1"/>
    <col min="3853" max="4096" width="6.875" style="66"/>
    <col min="4097" max="4097" width="9.25" style="66" customWidth="1"/>
    <col min="4098" max="4098" width="44.625" style="66" customWidth="1"/>
    <col min="4099" max="4108" width="12.625" style="66" customWidth="1"/>
    <col min="4109" max="4352" width="6.875" style="66"/>
    <col min="4353" max="4353" width="9.25" style="66" customWidth="1"/>
    <col min="4354" max="4354" width="44.625" style="66" customWidth="1"/>
    <col min="4355" max="4364" width="12.625" style="66" customWidth="1"/>
    <col min="4365" max="4608" width="6.875" style="66"/>
    <col min="4609" max="4609" width="9.25" style="66" customWidth="1"/>
    <col min="4610" max="4610" width="44.625" style="66" customWidth="1"/>
    <col min="4611" max="4620" width="12.625" style="66" customWidth="1"/>
    <col min="4621" max="4864" width="6.875" style="66"/>
    <col min="4865" max="4865" width="9.25" style="66" customWidth="1"/>
    <col min="4866" max="4866" width="44.625" style="66" customWidth="1"/>
    <col min="4867" max="4876" width="12.625" style="66" customWidth="1"/>
    <col min="4877" max="5120" width="6.875" style="66"/>
    <col min="5121" max="5121" width="9.25" style="66" customWidth="1"/>
    <col min="5122" max="5122" width="44.625" style="66" customWidth="1"/>
    <col min="5123" max="5132" width="12.625" style="66" customWidth="1"/>
    <col min="5133" max="5376" width="6.875" style="66"/>
    <col min="5377" max="5377" width="9.25" style="66" customWidth="1"/>
    <col min="5378" max="5378" width="44.625" style="66" customWidth="1"/>
    <col min="5379" max="5388" width="12.625" style="66" customWidth="1"/>
    <col min="5389" max="5632" width="6.875" style="66"/>
    <col min="5633" max="5633" width="9.25" style="66" customWidth="1"/>
    <col min="5634" max="5634" width="44.625" style="66" customWidth="1"/>
    <col min="5635" max="5644" width="12.625" style="66" customWidth="1"/>
    <col min="5645" max="5888" width="6.875" style="66"/>
    <col min="5889" max="5889" width="9.25" style="66" customWidth="1"/>
    <col min="5890" max="5890" width="44.625" style="66" customWidth="1"/>
    <col min="5891" max="5900" width="12.625" style="66" customWidth="1"/>
    <col min="5901" max="6144" width="6.875" style="66"/>
    <col min="6145" max="6145" width="9.25" style="66" customWidth="1"/>
    <col min="6146" max="6146" width="44.625" style="66" customWidth="1"/>
    <col min="6147" max="6156" width="12.625" style="66" customWidth="1"/>
    <col min="6157" max="6400" width="6.875" style="66"/>
    <col min="6401" max="6401" width="9.25" style="66" customWidth="1"/>
    <col min="6402" max="6402" width="44.625" style="66" customWidth="1"/>
    <col min="6403" max="6412" width="12.625" style="66" customWidth="1"/>
    <col min="6413" max="6656" width="6.875" style="66"/>
    <col min="6657" max="6657" width="9.25" style="66" customWidth="1"/>
    <col min="6658" max="6658" width="44.625" style="66" customWidth="1"/>
    <col min="6659" max="6668" width="12.625" style="66" customWidth="1"/>
    <col min="6669" max="6912" width="6.875" style="66"/>
    <col min="6913" max="6913" width="9.25" style="66" customWidth="1"/>
    <col min="6914" max="6914" width="44.625" style="66" customWidth="1"/>
    <col min="6915" max="6924" width="12.625" style="66" customWidth="1"/>
    <col min="6925" max="7168" width="6.875" style="66"/>
    <col min="7169" max="7169" width="9.25" style="66" customWidth="1"/>
    <col min="7170" max="7170" width="44.625" style="66" customWidth="1"/>
    <col min="7171" max="7180" width="12.625" style="66" customWidth="1"/>
    <col min="7181" max="7424" width="6.875" style="66"/>
    <col min="7425" max="7425" width="9.25" style="66" customWidth="1"/>
    <col min="7426" max="7426" width="44.625" style="66" customWidth="1"/>
    <col min="7427" max="7436" width="12.625" style="66" customWidth="1"/>
    <col min="7437" max="7680" width="6.875" style="66"/>
    <col min="7681" max="7681" width="9.25" style="66" customWidth="1"/>
    <col min="7682" max="7682" width="44.625" style="66" customWidth="1"/>
    <col min="7683" max="7692" width="12.625" style="66" customWidth="1"/>
    <col min="7693" max="7936" width="6.875" style="66"/>
    <col min="7937" max="7937" width="9.25" style="66" customWidth="1"/>
    <col min="7938" max="7938" width="44.625" style="66" customWidth="1"/>
    <col min="7939" max="7948" width="12.625" style="66" customWidth="1"/>
    <col min="7949" max="8192" width="6.875" style="66"/>
    <col min="8193" max="8193" width="9.25" style="66" customWidth="1"/>
    <col min="8194" max="8194" width="44.625" style="66" customWidth="1"/>
    <col min="8195" max="8204" width="12.625" style="66" customWidth="1"/>
    <col min="8205" max="8448" width="6.875" style="66"/>
    <col min="8449" max="8449" width="9.25" style="66" customWidth="1"/>
    <col min="8450" max="8450" width="44.625" style="66" customWidth="1"/>
    <col min="8451" max="8460" width="12.625" style="66" customWidth="1"/>
    <col min="8461" max="8704" width="6.875" style="66"/>
    <col min="8705" max="8705" width="9.25" style="66" customWidth="1"/>
    <col min="8706" max="8706" width="44.625" style="66" customWidth="1"/>
    <col min="8707" max="8716" width="12.625" style="66" customWidth="1"/>
    <col min="8717" max="8960" width="6.875" style="66"/>
    <col min="8961" max="8961" width="9.25" style="66" customWidth="1"/>
    <col min="8962" max="8962" width="44.625" style="66" customWidth="1"/>
    <col min="8963" max="8972" width="12.625" style="66" customWidth="1"/>
    <col min="8973" max="9216" width="6.875" style="66"/>
    <col min="9217" max="9217" width="9.25" style="66" customWidth="1"/>
    <col min="9218" max="9218" width="44.625" style="66" customWidth="1"/>
    <col min="9219" max="9228" width="12.625" style="66" customWidth="1"/>
    <col min="9229" max="9472" width="6.875" style="66"/>
    <col min="9473" max="9473" width="9.25" style="66" customWidth="1"/>
    <col min="9474" max="9474" width="44.625" style="66" customWidth="1"/>
    <col min="9475" max="9484" width="12.625" style="66" customWidth="1"/>
    <col min="9485" max="9728" width="6.875" style="66"/>
    <col min="9729" max="9729" width="9.25" style="66" customWidth="1"/>
    <col min="9730" max="9730" width="44.625" style="66" customWidth="1"/>
    <col min="9731" max="9740" width="12.625" style="66" customWidth="1"/>
    <col min="9741" max="9984" width="6.875" style="66"/>
    <col min="9985" max="9985" width="9.25" style="66" customWidth="1"/>
    <col min="9986" max="9986" width="44.625" style="66" customWidth="1"/>
    <col min="9987" max="9996" width="12.625" style="66" customWidth="1"/>
    <col min="9997" max="10240" width="6.875" style="66"/>
    <col min="10241" max="10241" width="9.25" style="66" customWidth="1"/>
    <col min="10242" max="10242" width="44.625" style="66" customWidth="1"/>
    <col min="10243" max="10252" width="12.625" style="66" customWidth="1"/>
    <col min="10253" max="10496" width="6.875" style="66"/>
    <col min="10497" max="10497" width="9.25" style="66" customWidth="1"/>
    <col min="10498" max="10498" width="44.625" style="66" customWidth="1"/>
    <col min="10499" max="10508" width="12.625" style="66" customWidth="1"/>
    <col min="10509" max="10752" width="6.875" style="66"/>
    <col min="10753" max="10753" width="9.25" style="66" customWidth="1"/>
    <col min="10754" max="10754" width="44.625" style="66" customWidth="1"/>
    <col min="10755" max="10764" width="12.625" style="66" customWidth="1"/>
    <col min="10765" max="11008" width="6.875" style="66"/>
    <col min="11009" max="11009" width="9.25" style="66" customWidth="1"/>
    <col min="11010" max="11010" width="44.625" style="66" customWidth="1"/>
    <col min="11011" max="11020" width="12.625" style="66" customWidth="1"/>
    <col min="11021" max="11264" width="6.875" style="66"/>
    <col min="11265" max="11265" width="9.25" style="66" customWidth="1"/>
    <col min="11266" max="11266" width="44.625" style="66" customWidth="1"/>
    <col min="11267" max="11276" width="12.625" style="66" customWidth="1"/>
    <col min="11277" max="11520" width="6.875" style="66"/>
    <col min="11521" max="11521" width="9.25" style="66" customWidth="1"/>
    <col min="11522" max="11522" width="44.625" style="66" customWidth="1"/>
    <col min="11523" max="11532" width="12.625" style="66" customWidth="1"/>
    <col min="11533" max="11776" width="6.875" style="66"/>
    <col min="11777" max="11777" width="9.25" style="66" customWidth="1"/>
    <col min="11778" max="11778" width="44.625" style="66" customWidth="1"/>
    <col min="11779" max="11788" width="12.625" style="66" customWidth="1"/>
    <col min="11789" max="12032" width="6.875" style="66"/>
    <col min="12033" max="12033" width="9.25" style="66" customWidth="1"/>
    <col min="12034" max="12034" width="44.625" style="66" customWidth="1"/>
    <col min="12035" max="12044" width="12.625" style="66" customWidth="1"/>
    <col min="12045" max="12288" width="6.875" style="66"/>
    <col min="12289" max="12289" width="9.25" style="66" customWidth="1"/>
    <col min="12290" max="12290" width="44.625" style="66" customWidth="1"/>
    <col min="12291" max="12300" width="12.625" style="66" customWidth="1"/>
    <col min="12301" max="12544" width="6.875" style="66"/>
    <col min="12545" max="12545" width="9.25" style="66" customWidth="1"/>
    <col min="12546" max="12546" width="44.625" style="66" customWidth="1"/>
    <col min="12547" max="12556" width="12.625" style="66" customWidth="1"/>
    <col min="12557" max="12800" width="6.875" style="66"/>
    <col min="12801" max="12801" width="9.25" style="66" customWidth="1"/>
    <col min="12802" max="12802" width="44.625" style="66" customWidth="1"/>
    <col min="12803" max="12812" width="12.625" style="66" customWidth="1"/>
    <col min="12813" max="13056" width="6.875" style="66"/>
    <col min="13057" max="13057" width="9.25" style="66" customWidth="1"/>
    <col min="13058" max="13058" width="44.625" style="66" customWidth="1"/>
    <col min="13059" max="13068" width="12.625" style="66" customWidth="1"/>
    <col min="13069" max="13312" width="6.875" style="66"/>
    <col min="13313" max="13313" width="9.25" style="66" customWidth="1"/>
    <col min="13314" max="13314" width="44.625" style="66" customWidth="1"/>
    <col min="13315" max="13324" width="12.625" style="66" customWidth="1"/>
    <col min="13325" max="13568" width="6.875" style="66"/>
    <col min="13569" max="13569" width="9.25" style="66" customWidth="1"/>
    <col min="13570" max="13570" width="44.625" style="66" customWidth="1"/>
    <col min="13571" max="13580" width="12.625" style="66" customWidth="1"/>
    <col min="13581" max="13824" width="6.875" style="66"/>
    <col min="13825" max="13825" width="9.25" style="66" customWidth="1"/>
    <col min="13826" max="13826" width="44.625" style="66" customWidth="1"/>
    <col min="13827" max="13836" width="12.625" style="66" customWidth="1"/>
    <col min="13837" max="14080" width="6.875" style="66"/>
    <col min="14081" max="14081" width="9.25" style="66" customWidth="1"/>
    <col min="14082" max="14082" width="44.625" style="66" customWidth="1"/>
    <col min="14083" max="14092" width="12.625" style="66" customWidth="1"/>
    <col min="14093" max="14336" width="6.875" style="66"/>
    <col min="14337" max="14337" width="9.25" style="66" customWidth="1"/>
    <col min="14338" max="14338" width="44.625" style="66" customWidth="1"/>
    <col min="14339" max="14348" width="12.625" style="66" customWidth="1"/>
    <col min="14349" max="14592" width="6.875" style="66"/>
    <col min="14593" max="14593" width="9.25" style="66" customWidth="1"/>
    <col min="14594" max="14594" width="44.625" style="66" customWidth="1"/>
    <col min="14595" max="14604" width="12.625" style="66" customWidth="1"/>
    <col min="14605" max="14848" width="6.875" style="66"/>
    <col min="14849" max="14849" width="9.25" style="66" customWidth="1"/>
    <col min="14850" max="14850" width="44.625" style="66" customWidth="1"/>
    <col min="14851" max="14860" width="12.625" style="66" customWidth="1"/>
    <col min="14861" max="15104" width="6.875" style="66"/>
    <col min="15105" max="15105" width="9.25" style="66" customWidth="1"/>
    <col min="15106" max="15106" width="44.625" style="66" customWidth="1"/>
    <col min="15107" max="15116" width="12.625" style="66" customWidth="1"/>
    <col min="15117" max="15360" width="6.875" style="66"/>
    <col min="15361" max="15361" width="9.25" style="66" customWidth="1"/>
    <col min="15362" max="15362" width="44.625" style="66" customWidth="1"/>
    <col min="15363" max="15372" width="12.625" style="66" customWidth="1"/>
    <col min="15373" max="15616" width="6.875" style="66"/>
    <col min="15617" max="15617" width="9.25" style="66" customWidth="1"/>
    <col min="15618" max="15618" width="44.625" style="66" customWidth="1"/>
    <col min="15619" max="15628" width="12.625" style="66" customWidth="1"/>
    <col min="15629" max="15872" width="6.875" style="66"/>
    <col min="15873" max="15873" width="9.25" style="66" customWidth="1"/>
    <col min="15874" max="15874" width="44.625" style="66" customWidth="1"/>
    <col min="15875" max="15884" width="12.625" style="66" customWidth="1"/>
    <col min="15885" max="16128" width="6.875" style="66"/>
    <col min="16129" max="16129" width="9.25" style="66" customWidth="1"/>
    <col min="16130" max="16130" width="44.625" style="66" customWidth="1"/>
    <col min="16131" max="16140" width="12.625" style="66" customWidth="1"/>
    <col min="16141" max="16384" width="6.875" style="66"/>
  </cols>
  <sheetData>
    <row r="1" spans="1:12" ht="24" customHeight="1">
      <c r="A1" s="24" t="s">
        <v>411</v>
      </c>
      <c r="L1" s="67"/>
    </row>
    <row r="2" spans="1:12" ht="32.25" customHeight="1">
      <c r="A2" s="84" t="s">
        <v>741</v>
      </c>
      <c r="B2" s="68"/>
      <c r="C2" s="68"/>
      <c r="D2" s="68"/>
      <c r="E2" s="68"/>
      <c r="F2" s="68"/>
      <c r="G2" s="68"/>
      <c r="H2" s="68"/>
      <c r="I2" s="68"/>
      <c r="J2" s="68"/>
      <c r="K2" s="68"/>
      <c r="L2" s="68"/>
    </row>
    <row r="3" spans="1:12" ht="3" customHeight="1">
      <c r="A3" s="69"/>
      <c r="B3" s="69"/>
      <c r="C3" s="69"/>
      <c r="D3" s="69"/>
      <c r="E3" s="69"/>
      <c r="F3" s="69"/>
      <c r="G3" s="69"/>
      <c r="H3" s="69"/>
      <c r="I3" s="69"/>
      <c r="J3" s="69"/>
      <c r="K3" s="69"/>
      <c r="L3" s="69"/>
    </row>
    <row r="4" spans="1:12" ht="13.5" customHeight="1">
      <c r="A4" s="129"/>
      <c r="B4" s="129"/>
      <c r="C4" s="129"/>
      <c r="D4" s="129"/>
      <c r="E4" s="129"/>
      <c r="F4" s="129"/>
      <c r="G4" s="129"/>
      <c r="H4" s="129"/>
      <c r="I4" s="129"/>
      <c r="J4" s="129"/>
      <c r="K4" s="142" t="s">
        <v>692</v>
      </c>
      <c r="L4" s="142"/>
    </row>
    <row r="5" spans="1:12" ht="38.25" customHeight="1">
      <c r="A5" s="126" t="s">
        <v>693</v>
      </c>
      <c r="B5" s="128"/>
      <c r="C5" s="124" t="s">
        <v>694</v>
      </c>
      <c r="D5" s="124" t="s">
        <v>408</v>
      </c>
      <c r="E5" s="124" t="s">
        <v>452</v>
      </c>
      <c r="F5" s="124" t="s">
        <v>399</v>
      </c>
      <c r="G5" s="124" t="s">
        <v>695</v>
      </c>
      <c r="H5" s="126" t="s">
        <v>401</v>
      </c>
      <c r="I5" s="128"/>
      <c r="J5" s="124" t="s">
        <v>402</v>
      </c>
      <c r="K5" s="124" t="s">
        <v>696</v>
      </c>
      <c r="L5" s="124" t="s">
        <v>406</v>
      </c>
    </row>
    <row r="6" spans="1:12" s="70" customFormat="1" ht="36" customHeight="1">
      <c r="A6" s="91" t="s">
        <v>697</v>
      </c>
      <c r="B6" s="91" t="s">
        <v>331</v>
      </c>
      <c r="C6" s="125"/>
      <c r="D6" s="125"/>
      <c r="E6" s="125"/>
      <c r="F6" s="125"/>
      <c r="G6" s="125"/>
      <c r="H6" s="91" t="s">
        <v>689</v>
      </c>
      <c r="I6" s="91" t="s">
        <v>698</v>
      </c>
      <c r="J6" s="125"/>
      <c r="K6" s="125"/>
      <c r="L6" s="125"/>
    </row>
    <row r="7" spans="1:12" s="70" customFormat="1" ht="22.5" customHeight="1">
      <c r="A7" s="105" t="s">
        <v>317</v>
      </c>
      <c r="B7" s="105"/>
      <c r="C7" s="97">
        <v>4399.1499999999996</v>
      </c>
      <c r="D7" s="97">
        <v>735.65</v>
      </c>
      <c r="E7" s="97">
        <v>3663.5</v>
      </c>
      <c r="F7" s="97">
        <v>0</v>
      </c>
      <c r="G7" s="97"/>
      <c r="H7" s="97"/>
      <c r="I7" s="97"/>
      <c r="J7" s="97"/>
      <c r="K7" s="97"/>
      <c r="L7" s="97"/>
    </row>
    <row r="8" spans="1:12" s="70" customFormat="1" ht="22.5" customHeight="1">
      <c r="A8" s="105" t="s">
        <v>416</v>
      </c>
      <c r="B8" s="105" t="s">
        <v>417</v>
      </c>
      <c r="C8" s="97">
        <v>1205.6400000000001</v>
      </c>
      <c r="D8" s="97">
        <v>30</v>
      </c>
      <c r="E8" s="97">
        <v>1175.6400000000001</v>
      </c>
      <c r="F8" s="97">
        <v>0</v>
      </c>
      <c r="G8" s="97"/>
      <c r="H8" s="97"/>
      <c r="I8" s="97"/>
      <c r="J8" s="97"/>
      <c r="K8" s="97"/>
      <c r="L8" s="97"/>
    </row>
    <row r="9" spans="1:12" s="70" customFormat="1" ht="22.5" customHeight="1">
      <c r="A9" s="105" t="s">
        <v>571</v>
      </c>
      <c r="B9" s="105" t="s">
        <v>572</v>
      </c>
      <c r="C9" s="97">
        <v>45.66</v>
      </c>
      <c r="D9" s="97"/>
      <c r="E9" s="97">
        <v>45.66</v>
      </c>
      <c r="F9" s="97">
        <v>0</v>
      </c>
      <c r="G9" s="97"/>
      <c r="H9" s="97"/>
      <c r="I9" s="97"/>
      <c r="J9" s="97"/>
      <c r="K9" s="97"/>
      <c r="L9" s="97"/>
    </row>
    <row r="10" spans="1:12" s="70" customFormat="1" ht="22.5" customHeight="1">
      <c r="A10" s="105" t="s">
        <v>573</v>
      </c>
      <c r="B10" s="105" t="s">
        <v>418</v>
      </c>
      <c r="C10" s="97">
        <v>33.659999999999997</v>
      </c>
      <c r="D10" s="97"/>
      <c r="E10" s="97">
        <v>33.659999999999997</v>
      </c>
      <c r="F10" s="97">
        <v>0</v>
      </c>
      <c r="G10" s="97"/>
      <c r="H10" s="97"/>
      <c r="I10" s="97"/>
      <c r="J10" s="97"/>
      <c r="K10" s="97"/>
      <c r="L10" s="97"/>
    </row>
    <row r="11" spans="1:12" s="70" customFormat="1" ht="22.5" customHeight="1">
      <c r="A11" s="105" t="s">
        <v>574</v>
      </c>
      <c r="B11" s="105" t="s">
        <v>419</v>
      </c>
      <c r="C11" s="97">
        <v>12</v>
      </c>
      <c r="D11" s="97"/>
      <c r="E11" s="97">
        <v>12</v>
      </c>
      <c r="F11" s="97">
        <v>0</v>
      </c>
      <c r="G11" s="97"/>
      <c r="H11" s="97"/>
      <c r="I11" s="97"/>
      <c r="J11" s="97"/>
      <c r="K11" s="97"/>
      <c r="L11" s="97"/>
    </row>
    <row r="12" spans="1:12" s="70" customFormat="1" ht="28.5" customHeight="1">
      <c r="A12" s="105" t="s">
        <v>453</v>
      </c>
      <c r="B12" s="105" t="s">
        <v>454</v>
      </c>
      <c r="C12" s="97">
        <v>738.91</v>
      </c>
      <c r="D12" s="97">
        <v>30</v>
      </c>
      <c r="E12" s="97">
        <v>708.91</v>
      </c>
      <c r="F12" s="97">
        <v>0</v>
      </c>
      <c r="G12" s="97"/>
      <c r="H12" s="97"/>
      <c r="I12" s="97"/>
      <c r="J12" s="97"/>
      <c r="K12" s="97"/>
      <c r="L12" s="97"/>
    </row>
    <row r="13" spans="1:12" s="70" customFormat="1" ht="22.5" customHeight="1">
      <c r="A13" s="105" t="s">
        <v>455</v>
      </c>
      <c r="B13" s="105" t="s">
        <v>418</v>
      </c>
      <c r="C13" s="97">
        <v>401.99</v>
      </c>
      <c r="D13" s="97">
        <v>30</v>
      </c>
      <c r="E13" s="97">
        <v>371.99</v>
      </c>
      <c r="F13" s="97">
        <v>0</v>
      </c>
      <c r="G13" s="97"/>
      <c r="H13" s="97"/>
      <c r="I13" s="97"/>
      <c r="J13" s="97"/>
      <c r="K13" s="97"/>
      <c r="L13" s="97"/>
    </row>
    <row r="14" spans="1:12" s="70" customFormat="1" ht="22.5" customHeight="1">
      <c r="A14" s="105" t="s">
        <v>456</v>
      </c>
      <c r="B14" s="105" t="s">
        <v>419</v>
      </c>
      <c r="C14" s="97">
        <v>291.5</v>
      </c>
      <c r="D14" s="97"/>
      <c r="E14" s="97">
        <v>291.5</v>
      </c>
      <c r="F14" s="97">
        <v>0</v>
      </c>
      <c r="G14" s="97"/>
      <c r="H14" s="97"/>
      <c r="I14" s="97"/>
      <c r="J14" s="97"/>
      <c r="K14" s="97"/>
      <c r="L14" s="97"/>
    </row>
    <row r="15" spans="1:12" s="70" customFormat="1" ht="22.5" customHeight="1">
      <c r="A15" s="105" t="s">
        <v>457</v>
      </c>
      <c r="B15" s="105" t="s">
        <v>458</v>
      </c>
      <c r="C15" s="97">
        <v>45.42</v>
      </c>
      <c r="D15" s="97"/>
      <c r="E15" s="97">
        <v>45.42</v>
      </c>
      <c r="F15" s="97">
        <v>0</v>
      </c>
      <c r="G15" s="97"/>
      <c r="H15" s="97"/>
      <c r="I15" s="97"/>
      <c r="J15" s="97"/>
      <c r="K15" s="97"/>
      <c r="L15" s="97"/>
    </row>
    <row r="16" spans="1:12" s="70" customFormat="1" ht="22.5" customHeight="1">
      <c r="A16" s="105" t="s">
        <v>459</v>
      </c>
      <c r="B16" s="105" t="s">
        <v>460</v>
      </c>
      <c r="C16" s="97">
        <v>169.05</v>
      </c>
      <c r="D16" s="97"/>
      <c r="E16" s="97">
        <v>169.05</v>
      </c>
      <c r="F16" s="97">
        <v>0</v>
      </c>
      <c r="G16" s="97"/>
      <c r="H16" s="97"/>
      <c r="I16" s="97"/>
      <c r="J16" s="97"/>
      <c r="K16" s="97"/>
      <c r="L16" s="97"/>
    </row>
    <row r="17" spans="1:12" s="70" customFormat="1" ht="22.5" customHeight="1">
      <c r="A17" s="105" t="s">
        <v>461</v>
      </c>
      <c r="B17" s="105" t="s">
        <v>418</v>
      </c>
      <c r="C17" s="97">
        <v>169.05</v>
      </c>
      <c r="D17" s="97"/>
      <c r="E17" s="97">
        <v>169.05</v>
      </c>
      <c r="F17" s="97">
        <v>0</v>
      </c>
      <c r="G17" s="97"/>
      <c r="H17" s="97"/>
      <c r="I17" s="97"/>
      <c r="J17" s="97"/>
      <c r="K17" s="97"/>
      <c r="L17" s="97"/>
    </row>
    <row r="18" spans="1:12" s="70" customFormat="1" ht="22.5" customHeight="1">
      <c r="A18" s="105" t="s">
        <v>575</v>
      </c>
      <c r="B18" s="105" t="s">
        <v>576</v>
      </c>
      <c r="C18" s="97">
        <v>17.09</v>
      </c>
      <c r="D18" s="97"/>
      <c r="E18" s="97">
        <v>17.09</v>
      </c>
      <c r="F18" s="97">
        <v>0</v>
      </c>
      <c r="G18" s="97"/>
      <c r="H18" s="97"/>
      <c r="I18" s="97"/>
      <c r="J18" s="97"/>
      <c r="K18" s="97"/>
      <c r="L18" s="97"/>
    </row>
    <row r="19" spans="1:12" s="70" customFormat="1" ht="22.5" customHeight="1">
      <c r="A19" s="105" t="s">
        <v>577</v>
      </c>
      <c r="B19" s="105" t="s">
        <v>418</v>
      </c>
      <c r="C19" s="97">
        <v>17.09</v>
      </c>
      <c r="D19" s="97"/>
      <c r="E19" s="97">
        <v>17.09</v>
      </c>
      <c r="F19" s="97">
        <v>0</v>
      </c>
      <c r="G19" s="97"/>
      <c r="H19" s="97"/>
      <c r="I19" s="97"/>
      <c r="J19" s="97"/>
      <c r="K19" s="97"/>
      <c r="L19" s="97"/>
    </row>
    <row r="20" spans="1:12" s="70" customFormat="1" ht="28.5" customHeight="1">
      <c r="A20" s="105" t="s">
        <v>578</v>
      </c>
      <c r="B20" s="105" t="s">
        <v>579</v>
      </c>
      <c r="C20" s="97">
        <v>234.93</v>
      </c>
      <c r="D20" s="97"/>
      <c r="E20" s="97">
        <v>234.93</v>
      </c>
      <c r="F20" s="97">
        <v>0</v>
      </c>
      <c r="G20" s="97"/>
      <c r="H20" s="97"/>
      <c r="I20" s="97"/>
      <c r="J20" s="97"/>
      <c r="K20" s="97"/>
      <c r="L20" s="97"/>
    </row>
    <row r="21" spans="1:12" s="70" customFormat="1" ht="22.5" customHeight="1">
      <c r="A21" s="105" t="s">
        <v>580</v>
      </c>
      <c r="B21" s="105" t="s">
        <v>418</v>
      </c>
      <c r="C21" s="97">
        <v>229.93</v>
      </c>
      <c r="D21" s="97"/>
      <c r="E21" s="97">
        <v>229.93</v>
      </c>
      <c r="F21" s="97">
        <v>0</v>
      </c>
      <c r="G21" s="97"/>
      <c r="H21" s="97"/>
      <c r="I21" s="97"/>
      <c r="J21" s="97"/>
      <c r="K21" s="97"/>
      <c r="L21" s="97"/>
    </row>
    <row r="22" spans="1:12" s="70" customFormat="1" ht="29.25" customHeight="1">
      <c r="A22" s="105" t="s">
        <v>581</v>
      </c>
      <c r="B22" s="105" t="s">
        <v>582</v>
      </c>
      <c r="C22" s="97">
        <v>5</v>
      </c>
      <c r="D22" s="97"/>
      <c r="E22" s="97">
        <v>5</v>
      </c>
      <c r="F22" s="97">
        <v>0</v>
      </c>
      <c r="G22" s="97"/>
      <c r="H22" s="97"/>
      <c r="I22" s="97"/>
      <c r="J22" s="97"/>
      <c r="K22" s="97"/>
      <c r="L22" s="97"/>
    </row>
    <row r="23" spans="1:12" s="70" customFormat="1" ht="22.5" customHeight="1">
      <c r="A23" s="105" t="s">
        <v>583</v>
      </c>
      <c r="B23" s="105" t="s">
        <v>584</v>
      </c>
      <c r="C23" s="97">
        <v>8.07</v>
      </c>
      <c r="D23" s="97">
        <v>3.07</v>
      </c>
      <c r="E23" s="97">
        <v>5</v>
      </c>
      <c r="F23" s="97">
        <v>0</v>
      </c>
      <c r="G23" s="97"/>
      <c r="H23" s="97"/>
      <c r="I23" s="97"/>
      <c r="J23" s="97"/>
      <c r="K23" s="97"/>
      <c r="L23" s="97"/>
    </row>
    <row r="24" spans="1:12" s="70" customFormat="1" ht="22.5" customHeight="1">
      <c r="A24" s="105" t="s">
        <v>585</v>
      </c>
      <c r="B24" s="105" t="s">
        <v>586</v>
      </c>
      <c r="C24" s="97">
        <v>8.07</v>
      </c>
      <c r="D24" s="97">
        <v>3.07</v>
      </c>
      <c r="E24" s="97">
        <v>5</v>
      </c>
      <c r="F24" s="97">
        <v>0</v>
      </c>
      <c r="G24" s="97"/>
      <c r="H24" s="97"/>
      <c r="I24" s="97"/>
      <c r="J24" s="97"/>
      <c r="K24" s="97"/>
      <c r="L24" s="97"/>
    </row>
    <row r="25" spans="1:12" s="70" customFormat="1" ht="22.5" customHeight="1">
      <c r="A25" s="105" t="s">
        <v>587</v>
      </c>
      <c r="B25" s="105" t="s">
        <v>588</v>
      </c>
      <c r="C25" s="97">
        <v>8.07</v>
      </c>
      <c r="D25" s="97">
        <v>3.07</v>
      </c>
      <c r="E25" s="97">
        <v>5</v>
      </c>
      <c r="F25" s="97">
        <v>0</v>
      </c>
      <c r="G25" s="97"/>
      <c r="H25" s="97"/>
      <c r="I25" s="97"/>
      <c r="J25" s="97"/>
      <c r="K25" s="97"/>
      <c r="L25" s="97"/>
    </row>
    <row r="26" spans="1:12" s="70" customFormat="1" ht="22.5" customHeight="1">
      <c r="A26" s="105" t="s">
        <v>472</v>
      </c>
      <c r="B26" s="105" t="s">
        <v>473</v>
      </c>
      <c r="C26" s="97">
        <v>106.22</v>
      </c>
      <c r="D26" s="97"/>
      <c r="E26" s="97">
        <v>106.22</v>
      </c>
      <c r="F26" s="97">
        <v>0</v>
      </c>
      <c r="G26" s="97"/>
      <c r="H26" s="97"/>
      <c r="I26" s="97"/>
      <c r="J26" s="97"/>
      <c r="K26" s="97"/>
      <c r="L26" s="97"/>
    </row>
    <row r="27" spans="1:12" s="70" customFormat="1" ht="22.5" customHeight="1">
      <c r="A27" s="105" t="s">
        <v>474</v>
      </c>
      <c r="B27" s="105" t="s">
        <v>475</v>
      </c>
      <c r="C27" s="97">
        <v>106.22</v>
      </c>
      <c r="D27" s="97"/>
      <c r="E27" s="97">
        <v>106.22</v>
      </c>
      <c r="F27" s="97">
        <v>0</v>
      </c>
      <c r="G27" s="97"/>
      <c r="H27" s="97"/>
      <c r="I27" s="97"/>
      <c r="J27" s="97"/>
      <c r="K27" s="97"/>
      <c r="L27" s="97"/>
    </row>
    <row r="28" spans="1:12" s="70" customFormat="1" ht="22.5" customHeight="1">
      <c r="A28" s="105" t="s">
        <v>476</v>
      </c>
      <c r="B28" s="105" t="s">
        <v>477</v>
      </c>
      <c r="C28" s="97">
        <v>106.22</v>
      </c>
      <c r="D28" s="97"/>
      <c r="E28" s="97">
        <v>106.22</v>
      </c>
      <c r="F28" s="97">
        <v>0</v>
      </c>
      <c r="G28" s="97"/>
      <c r="H28" s="97"/>
      <c r="I28" s="97"/>
      <c r="J28" s="97"/>
      <c r="K28" s="97"/>
      <c r="L28" s="97"/>
    </row>
    <row r="29" spans="1:12" s="70" customFormat="1" ht="22.5" customHeight="1">
      <c r="A29" s="105" t="s">
        <v>478</v>
      </c>
      <c r="B29" s="105" t="s">
        <v>450</v>
      </c>
      <c r="C29" s="97">
        <v>552</v>
      </c>
      <c r="D29" s="97">
        <v>47</v>
      </c>
      <c r="E29" s="97">
        <v>505</v>
      </c>
      <c r="F29" s="97">
        <v>0</v>
      </c>
      <c r="G29" s="97"/>
      <c r="H29" s="97"/>
      <c r="I29" s="97"/>
      <c r="J29" s="97"/>
      <c r="K29" s="97"/>
      <c r="L29" s="97"/>
    </row>
    <row r="30" spans="1:12" s="70" customFormat="1" ht="29.25" customHeight="1">
      <c r="A30" s="105" t="s">
        <v>479</v>
      </c>
      <c r="B30" s="105" t="s">
        <v>480</v>
      </c>
      <c r="C30" s="97">
        <v>78.48</v>
      </c>
      <c r="D30" s="97"/>
      <c r="E30" s="97">
        <v>78.48</v>
      </c>
      <c r="F30" s="97">
        <v>0</v>
      </c>
      <c r="G30" s="97"/>
      <c r="H30" s="97"/>
      <c r="I30" s="97"/>
      <c r="J30" s="97"/>
      <c r="K30" s="97"/>
      <c r="L30" s="97"/>
    </row>
    <row r="31" spans="1:12" s="70" customFormat="1" ht="22.5" customHeight="1">
      <c r="A31" s="105" t="s">
        <v>481</v>
      </c>
      <c r="B31" s="105" t="s">
        <v>482</v>
      </c>
      <c r="C31" s="97">
        <v>78.48</v>
      </c>
      <c r="D31" s="97"/>
      <c r="E31" s="97">
        <v>78.48</v>
      </c>
      <c r="F31" s="97">
        <v>0</v>
      </c>
      <c r="G31" s="97"/>
      <c r="H31" s="97"/>
      <c r="I31" s="97"/>
      <c r="J31" s="97"/>
      <c r="K31" s="97"/>
      <c r="L31" s="97"/>
    </row>
    <row r="32" spans="1:12" s="70" customFormat="1" ht="22.5" customHeight="1">
      <c r="A32" s="105" t="s">
        <v>483</v>
      </c>
      <c r="B32" s="105" t="s">
        <v>484</v>
      </c>
      <c r="C32" s="97">
        <v>41.63</v>
      </c>
      <c r="D32" s="97"/>
      <c r="E32" s="97">
        <v>41.63</v>
      </c>
      <c r="F32" s="97">
        <v>0</v>
      </c>
      <c r="G32" s="97"/>
      <c r="H32" s="97"/>
      <c r="I32" s="97"/>
      <c r="J32" s="97"/>
      <c r="K32" s="97"/>
      <c r="L32" s="97"/>
    </row>
    <row r="33" spans="1:12" s="70" customFormat="1" ht="28.5" customHeight="1">
      <c r="A33" s="105" t="s">
        <v>485</v>
      </c>
      <c r="B33" s="105" t="s">
        <v>589</v>
      </c>
      <c r="C33" s="97">
        <v>41.63</v>
      </c>
      <c r="D33" s="97"/>
      <c r="E33" s="97">
        <v>41.63</v>
      </c>
      <c r="F33" s="97">
        <v>0</v>
      </c>
      <c r="G33" s="97"/>
      <c r="H33" s="97"/>
      <c r="I33" s="97"/>
      <c r="J33" s="97"/>
      <c r="K33" s="97"/>
      <c r="L33" s="97"/>
    </row>
    <row r="34" spans="1:12" s="70" customFormat="1" ht="22.5" customHeight="1">
      <c r="A34" s="105" t="s">
        <v>487</v>
      </c>
      <c r="B34" s="105" t="s">
        <v>590</v>
      </c>
      <c r="C34" s="97">
        <v>353.45</v>
      </c>
      <c r="D34" s="97"/>
      <c r="E34" s="97">
        <v>353.45</v>
      </c>
      <c r="F34" s="97">
        <v>0</v>
      </c>
      <c r="G34" s="97"/>
      <c r="H34" s="97"/>
      <c r="I34" s="97"/>
      <c r="J34" s="97"/>
      <c r="K34" s="97"/>
      <c r="L34" s="97"/>
    </row>
    <row r="35" spans="1:12" s="70" customFormat="1" ht="30.75" customHeight="1">
      <c r="A35" s="105" t="s">
        <v>488</v>
      </c>
      <c r="B35" s="105" t="s">
        <v>489</v>
      </c>
      <c r="C35" s="97">
        <v>126.19</v>
      </c>
      <c r="D35" s="97"/>
      <c r="E35" s="97">
        <v>126.19</v>
      </c>
      <c r="F35" s="97">
        <v>0</v>
      </c>
      <c r="G35" s="97"/>
      <c r="H35" s="97"/>
      <c r="I35" s="97"/>
      <c r="J35" s="97"/>
      <c r="K35" s="97"/>
      <c r="L35" s="97"/>
    </row>
    <row r="36" spans="1:12" s="70" customFormat="1" ht="30.75" customHeight="1">
      <c r="A36" s="105" t="s">
        <v>490</v>
      </c>
      <c r="B36" s="105" t="s">
        <v>491</v>
      </c>
      <c r="C36" s="97">
        <v>63.1</v>
      </c>
      <c r="D36" s="97"/>
      <c r="E36" s="97">
        <v>63.1</v>
      </c>
      <c r="F36" s="97">
        <v>0</v>
      </c>
      <c r="G36" s="97"/>
      <c r="H36" s="97"/>
      <c r="I36" s="97"/>
      <c r="J36" s="97"/>
      <c r="K36" s="97"/>
      <c r="L36" s="97"/>
    </row>
    <row r="37" spans="1:12" s="70" customFormat="1" ht="30.75" customHeight="1">
      <c r="A37" s="105" t="s">
        <v>566</v>
      </c>
      <c r="B37" s="105" t="s">
        <v>591</v>
      </c>
      <c r="C37" s="97">
        <v>164.16</v>
      </c>
      <c r="D37" s="97"/>
      <c r="E37" s="97">
        <v>164.16</v>
      </c>
      <c r="F37" s="97">
        <v>0</v>
      </c>
      <c r="G37" s="97"/>
      <c r="H37" s="97"/>
      <c r="I37" s="97"/>
      <c r="J37" s="97"/>
      <c r="K37" s="97"/>
      <c r="L37" s="97"/>
    </row>
    <row r="38" spans="1:12" s="70" customFormat="1" ht="22.5" customHeight="1">
      <c r="A38" s="105" t="s">
        <v>592</v>
      </c>
      <c r="B38" s="105" t="s">
        <v>593</v>
      </c>
      <c r="C38" s="97">
        <v>8.4</v>
      </c>
      <c r="D38" s="97">
        <v>8.4</v>
      </c>
      <c r="E38" s="97"/>
      <c r="F38" s="97">
        <v>0</v>
      </c>
      <c r="G38" s="97"/>
      <c r="H38" s="97"/>
      <c r="I38" s="97"/>
      <c r="J38" s="97"/>
      <c r="K38" s="97"/>
      <c r="L38" s="97"/>
    </row>
    <row r="39" spans="1:12" s="70" customFormat="1" ht="22.5" customHeight="1">
      <c r="A39" s="105" t="s">
        <v>594</v>
      </c>
      <c r="B39" s="105" t="s">
        <v>595</v>
      </c>
      <c r="C39" s="97">
        <v>8.4</v>
      </c>
      <c r="D39" s="97">
        <v>8.4</v>
      </c>
      <c r="E39" s="97"/>
      <c r="F39" s="97">
        <v>0</v>
      </c>
      <c r="G39" s="97"/>
      <c r="H39" s="97"/>
      <c r="I39" s="97"/>
      <c r="J39" s="97"/>
      <c r="K39" s="97"/>
      <c r="L39" s="97"/>
    </row>
    <row r="40" spans="1:12" s="70" customFormat="1" ht="22.5" customHeight="1">
      <c r="A40" s="105" t="s">
        <v>596</v>
      </c>
      <c r="B40" s="105" t="s">
        <v>597</v>
      </c>
      <c r="C40" s="97">
        <v>20.399999999999999</v>
      </c>
      <c r="D40" s="97">
        <v>20.399999999999999</v>
      </c>
      <c r="E40" s="97"/>
      <c r="F40" s="97">
        <v>0</v>
      </c>
      <c r="G40" s="97"/>
      <c r="H40" s="97"/>
      <c r="I40" s="97"/>
      <c r="J40" s="97"/>
      <c r="K40" s="97"/>
      <c r="L40" s="97"/>
    </row>
    <row r="41" spans="1:12" s="70" customFormat="1" ht="22.5" customHeight="1">
      <c r="A41" s="105" t="s">
        <v>598</v>
      </c>
      <c r="B41" s="105" t="s">
        <v>599</v>
      </c>
      <c r="C41" s="97">
        <v>20.399999999999999</v>
      </c>
      <c r="D41" s="97">
        <v>20.399999999999999</v>
      </c>
      <c r="E41" s="97"/>
      <c r="F41" s="97">
        <v>0</v>
      </c>
      <c r="G41" s="97"/>
      <c r="H41" s="97"/>
      <c r="I41" s="97"/>
      <c r="J41" s="97"/>
      <c r="K41" s="97"/>
      <c r="L41" s="97"/>
    </row>
    <row r="42" spans="1:12" s="70" customFormat="1" ht="22.5" customHeight="1">
      <c r="A42" s="105" t="s">
        <v>600</v>
      </c>
      <c r="B42" s="105" t="s">
        <v>601</v>
      </c>
      <c r="C42" s="97">
        <v>9.07</v>
      </c>
      <c r="D42" s="97">
        <v>9.07</v>
      </c>
      <c r="E42" s="97"/>
      <c r="F42" s="97">
        <v>0</v>
      </c>
      <c r="G42" s="97"/>
      <c r="H42" s="97"/>
      <c r="I42" s="97"/>
      <c r="J42" s="97"/>
      <c r="K42" s="97"/>
      <c r="L42" s="97"/>
    </row>
    <row r="43" spans="1:12" s="70" customFormat="1" ht="31.5" customHeight="1">
      <c r="A43" s="105" t="s">
        <v>602</v>
      </c>
      <c r="B43" s="105" t="s">
        <v>603</v>
      </c>
      <c r="C43" s="97">
        <v>9.07</v>
      </c>
      <c r="D43" s="97">
        <v>9.07</v>
      </c>
      <c r="E43" s="97"/>
      <c r="F43" s="97">
        <v>0</v>
      </c>
      <c r="G43" s="97"/>
      <c r="H43" s="97"/>
      <c r="I43" s="97"/>
      <c r="J43" s="97"/>
      <c r="K43" s="97"/>
      <c r="L43" s="97"/>
    </row>
    <row r="44" spans="1:12" s="70" customFormat="1" ht="22.5" customHeight="1">
      <c r="A44" s="105" t="s">
        <v>604</v>
      </c>
      <c r="B44" s="105" t="s">
        <v>605</v>
      </c>
      <c r="C44" s="97">
        <v>2.4700000000000002</v>
      </c>
      <c r="D44" s="97">
        <v>2.4700000000000002</v>
      </c>
      <c r="E44" s="97"/>
      <c r="F44" s="97">
        <v>0</v>
      </c>
      <c r="G44" s="97"/>
      <c r="H44" s="97"/>
      <c r="I44" s="97"/>
      <c r="J44" s="97"/>
      <c r="K44" s="97"/>
      <c r="L44" s="97"/>
    </row>
    <row r="45" spans="1:12" s="70" customFormat="1" ht="22.5" customHeight="1">
      <c r="A45" s="105" t="s">
        <v>606</v>
      </c>
      <c r="B45" s="105" t="s">
        <v>607</v>
      </c>
      <c r="C45" s="97">
        <v>2.4700000000000002</v>
      </c>
      <c r="D45" s="97">
        <v>2.4700000000000002</v>
      </c>
      <c r="E45" s="97"/>
      <c r="F45" s="97">
        <v>0</v>
      </c>
      <c r="G45" s="97"/>
      <c r="H45" s="97"/>
      <c r="I45" s="97"/>
      <c r="J45" s="97"/>
      <c r="K45" s="97"/>
      <c r="L45" s="97"/>
    </row>
    <row r="46" spans="1:12" s="70" customFormat="1" ht="22.5" customHeight="1">
      <c r="A46" s="105" t="s">
        <v>608</v>
      </c>
      <c r="B46" s="105" t="s">
        <v>609</v>
      </c>
      <c r="C46" s="97">
        <v>31.45</v>
      </c>
      <c r="D46" s="97"/>
      <c r="E46" s="97">
        <v>31.45</v>
      </c>
      <c r="F46" s="97">
        <v>0</v>
      </c>
      <c r="G46" s="97"/>
      <c r="H46" s="97"/>
      <c r="I46" s="97"/>
      <c r="J46" s="97"/>
      <c r="K46" s="97"/>
      <c r="L46" s="97"/>
    </row>
    <row r="47" spans="1:12" s="70" customFormat="1" ht="22.5" customHeight="1">
      <c r="A47" s="105" t="s">
        <v>610</v>
      </c>
      <c r="B47" s="105" t="s">
        <v>529</v>
      </c>
      <c r="C47" s="97">
        <v>31.45</v>
      </c>
      <c r="D47" s="97"/>
      <c r="E47" s="97">
        <v>31.45</v>
      </c>
      <c r="F47" s="97">
        <v>0</v>
      </c>
      <c r="G47" s="97"/>
      <c r="H47" s="97"/>
      <c r="I47" s="97"/>
      <c r="J47" s="97"/>
      <c r="K47" s="97"/>
      <c r="L47" s="97"/>
    </row>
    <row r="48" spans="1:12" s="70" customFormat="1" ht="22.5" customHeight="1">
      <c r="A48" s="105" t="s">
        <v>611</v>
      </c>
      <c r="B48" s="105" t="s">
        <v>612</v>
      </c>
      <c r="C48" s="97">
        <v>6.66</v>
      </c>
      <c r="D48" s="97">
        <v>6.66</v>
      </c>
      <c r="E48" s="97"/>
      <c r="F48" s="97">
        <v>0</v>
      </c>
      <c r="G48" s="97"/>
      <c r="H48" s="97"/>
      <c r="I48" s="97"/>
      <c r="J48" s="97"/>
      <c r="K48" s="97"/>
      <c r="L48" s="97"/>
    </row>
    <row r="49" spans="1:12" s="70" customFormat="1" ht="30.75" customHeight="1">
      <c r="A49" s="105" t="s">
        <v>613</v>
      </c>
      <c r="B49" s="105" t="s">
        <v>614</v>
      </c>
      <c r="C49" s="97">
        <v>6.66</v>
      </c>
      <c r="D49" s="97">
        <v>6.66</v>
      </c>
      <c r="E49" s="97"/>
      <c r="F49" s="97">
        <v>0</v>
      </c>
      <c r="G49" s="97"/>
      <c r="H49" s="97"/>
      <c r="I49" s="97"/>
      <c r="J49" s="97"/>
      <c r="K49" s="97"/>
      <c r="L49" s="97"/>
    </row>
    <row r="50" spans="1:12" s="70" customFormat="1" ht="22.5" customHeight="1">
      <c r="A50" s="105" t="s">
        <v>492</v>
      </c>
      <c r="B50" s="105" t="s">
        <v>493</v>
      </c>
      <c r="C50" s="97">
        <v>270.89</v>
      </c>
      <c r="D50" s="97">
        <v>73</v>
      </c>
      <c r="E50" s="97">
        <v>197.89</v>
      </c>
      <c r="F50" s="97">
        <v>0</v>
      </c>
      <c r="G50" s="97"/>
      <c r="H50" s="97"/>
      <c r="I50" s="97"/>
      <c r="J50" s="97"/>
      <c r="K50" s="97"/>
      <c r="L50" s="97"/>
    </row>
    <row r="51" spans="1:12" s="70" customFormat="1" ht="22.5" customHeight="1">
      <c r="A51" s="105" t="s">
        <v>494</v>
      </c>
      <c r="B51" s="105" t="s">
        <v>495</v>
      </c>
      <c r="C51" s="97">
        <v>64.739999999999995</v>
      </c>
      <c r="D51" s="97"/>
      <c r="E51" s="97">
        <v>64.739999999999995</v>
      </c>
      <c r="F51" s="97">
        <v>0</v>
      </c>
      <c r="G51" s="97"/>
      <c r="H51" s="97"/>
      <c r="I51" s="97"/>
      <c r="J51" s="97"/>
      <c r="K51" s="97"/>
      <c r="L51" s="97"/>
    </row>
    <row r="52" spans="1:12" s="70" customFormat="1" ht="22.5" customHeight="1">
      <c r="A52" s="105" t="s">
        <v>496</v>
      </c>
      <c r="B52" s="105" t="s">
        <v>418</v>
      </c>
      <c r="C52" s="97">
        <v>64.739999999999995</v>
      </c>
      <c r="D52" s="97"/>
      <c r="E52" s="97">
        <v>64.739999999999995</v>
      </c>
      <c r="F52" s="97">
        <v>0</v>
      </c>
      <c r="G52" s="97"/>
      <c r="H52" s="97"/>
      <c r="I52" s="97"/>
      <c r="J52" s="97"/>
      <c r="K52" s="97"/>
      <c r="L52" s="97"/>
    </row>
    <row r="53" spans="1:12" s="70" customFormat="1" ht="22.5" customHeight="1">
      <c r="A53" s="105" t="s">
        <v>501</v>
      </c>
      <c r="B53" s="105" t="s">
        <v>502</v>
      </c>
      <c r="C53" s="97">
        <v>3.78</v>
      </c>
      <c r="D53" s="97"/>
      <c r="E53" s="97">
        <v>3.78</v>
      </c>
      <c r="F53" s="97">
        <v>0</v>
      </c>
      <c r="G53" s="97"/>
      <c r="H53" s="97"/>
      <c r="I53" s="97"/>
      <c r="J53" s="97"/>
      <c r="K53" s="97"/>
      <c r="L53" s="97"/>
    </row>
    <row r="54" spans="1:12" s="70" customFormat="1" ht="22.5" customHeight="1">
      <c r="A54" s="105" t="s">
        <v>615</v>
      </c>
      <c r="B54" s="105" t="s">
        <v>616</v>
      </c>
      <c r="C54" s="97">
        <v>3.78</v>
      </c>
      <c r="D54" s="97"/>
      <c r="E54" s="97">
        <v>3.78</v>
      </c>
      <c r="F54" s="97">
        <v>0</v>
      </c>
      <c r="G54" s="97"/>
      <c r="H54" s="97"/>
      <c r="I54" s="97"/>
      <c r="J54" s="97"/>
      <c r="K54" s="97"/>
      <c r="L54" s="97"/>
    </row>
    <row r="55" spans="1:12" s="70" customFormat="1" ht="22.5" customHeight="1">
      <c r="A55" s="105" t="s">
        <v>505</v>
      </c>
      <c r="B55" s="105" t="s">
        <v>506</v>
      </c>
      <c r="C55" s="97">
        <v>129.37</v>
      </c>
      <c r="D55" s="97"/>
      <c r="E55" s="97">
        <v>129.37</v>
      </c>
      <c r="F55" s="97">
        <v>0</v>
      </c>
      <c r="G55" s="97"/>
      <c r="H55" s="97"/>
      <c r="I55" s="97"/>
      <c r="J55" s="97"/>
      <c r="K55" s="97"/>
      <c r="L55" s="97"/>
    </row>
    <row r="56" spans="1:12" s="70" customFormat="1" ht="22.5" customHeight="1">
      <c r="A56" s="105" t="s">
        <v>507</v>
      </c>
      <c r="B56" s="105" t="s">
        <v>508</v>
      </c>
      <c r="C56" s="97">
        <v>34.86</v>
      </c>
      <c r="D56" s="97"/>
      <c r="E56" s="97">
        <v>34.86</v>
      </c>
      <c r="F56" s="97">
        <v>0</v>
      </c>
      <c r="G56" s="97"/>
      <c r="H56" s="97"/>
      <c r="I56" s="97"/>
      <c r="J56" s="97"/>
      <c r="K56" s="97"/>
      <c r="L56" s="97"/>
    </row>
    <row r="57" spans="1:12" s="70" customFormat="1" ht="22.5" customHeight="1">
      <c r="A57" s="105" t="s">
        <v>509</v>
      </c>
      <c r="B57" s="105" t="s">
        <v>510</v>
      </c>
      <c r="C57" s="97">
        <v>32.18</v>
      </c>
      <c r="D57" s="97"/>
      <c r="E57" s="97">
        <v>32.18</v>
      </c>
      <c r="F57" s="97">
        <v>0</v>
      </c>
      <c r="G57" s="97"/>
      <c r="H57" s="97"/>
      <c r="I57" s="97"/>
      <c r="J57" s="97"/>
      <c r="K57" s="97"/>
      <c r="L57" s="97"/>
    </row>
    <row r="58" spans="1:12" s="70" customFormat="1" ht="22.5" customHeight="1">
      <c r="A58" s="105" t="s">
        <v>511</v>
      </c>
      <c r="B58" s="105" t="s">
        <v>512</v>
      </c>
      <c r="C58" s="97">
        <v>48.13</v>
      </c>
      <c r="D58" s="97"/>
      <c r="E58" s="97">
        <v>48.13</v>
      </c>
      <c r="F58" s="97">
        <v>0</v>
      </c>
      <c r="G58" s="97"/>
      <c r="H58" s="97"/>
      <c r="I58" s="97"/>
      <c r="J58" s="97"/>
      <c r="K58" s="97"/>
      <c r="L58" s="97"/>
    </row>
    <row r="59" spans="1:12" s="70" customFormat="1" ht="30" customHeight="1">
      <c r="A59" s="105" t="s">
        <v>513</v>
      </c>
      <c r="B59" s="105" t="s">
        <v>514</v>
      </c>
      <c r="C59" s="97">
        <v>14.2</v>
      </c>
      <c r="D59" s="97"/>
      <c r="E59" s="97">
        <v>14.2</v>
      </c>
      <c r="F59" s="97">
        <v>0</v>
      </c>
      <c r="G59" s="97"/>
      <c r="H59" s="97"/>
      <c r="I59" s="97"/>
      <c r="J59" s="97"/>
      <c r="K59" s="97"/>
      <c r="L59" s="97"/>
    </row>
    <row r="60" spans="1:12" s="70" customFormat="1" ht="22.5" customHeight="1">
      <c r="A60" s="105" t="s">
        <v>617</v>
      </c>
      <c r="B60" s="105" t="s">
        <v>618</v>
      </c>
      <c r="C60" s="97">
        <v>73</v>
      </c>
      <c r="D60" s="97">
        <v>73</v>
      </c>
      <c r="E60" s="97"/>
      <c r="F60" s="97">
        <v>0</v>
      </c>
      <c r="G60" s="97"/>
      <c r="H60" s="97"/>
      <c r="I60" s="97"/>
      <c r="J60" s="97"/>
      <c r="K60" s="97"/>
      <c r="L60" s="97"/>
    </row>
    <row r="61" spans="1:12" s="70" customFormat="1" ht="22.5" customHeight="1">
      <c r="A61" s="105" t="s">
        <v>619</v>
      </c>
      <c r="B61" s="105" t="s">
        <v>620</v>
      </c>
      <c r="C61" s="97">
        <v>73</v>
      </c>
      <c r="D61" s="97">
        <v>73</v>
      </c>
      <c r="E61" s="97"/>
      <c r="F61" s="97">
        <v>0</v>
      </c>
      <c r="G61" s="97"/>
      <c r="H61" s="97"/>
      <c r="I61" s="97"/>
      <c r="J61" s="97"/>
      <c r="K61" s="97"/>
      <c r="L61" s="97"/>
    </row>
    <row r="62" spans="1:12" s="70" customFormat="1" ht="22.5" customHeight="1">
      <c r="A62" s="105" t="s">
        <v>515</v>
      </c>
      <c r="B62" s="105" t="s">
        <v>516</v>
      </c>
      <c r="C62" s="97">
        <v>411.5</v>
      </c>
      <c r="D62" s="97">
        <v>129.84</v>
      </c>
      <c r="E62" s="97">
        <v>281.66000000000003</v>
      </c>
      <c r="F62" s="97">
        <v>0</v>
      </c>
      <c r="G62" s="97"/>
      <c r="H62" s="97"/>
      <c r="I62" s="97"/>
      <c r="J62" s="97"/>
      <c r="K62" s="97"/>
      <c r="L62" s="97"/>
    </row>
    <row r="63" spans="1:12" s="70" customFormat="1" ht="22.5" customHeight="1">
      <c r="A63" s="105" t="s">
        <v>621</v>
      </c>
      <c r="B63" s="105" t="s">
        <v>622</v>
      </c>
      <c r="C63" s="97">
        <v>79.17</v>
      </c>
      <c r="D63" s="97"/>
      <c r="E63" s="97">
        <v>79.17</v>
      </c>
      <c r="F63" s="97">
        <v>0</v>
      </c>
      <c r="G63" s="97"/>
      <c r="H63" s="97"/>
      <c r="I63" s="97"/>
      <c r="J63" s="97"/>
      <c r="K63" s="97"/>
      <c r="L63" s="97"/>
    </row>
    <row r="64" spans="1:12" s="70" customFormat="1" ht="22.5" customHeight="1">
      <c r="A64" s="105" t="s">
        <v>623</v>
      </c>
      <c r="B64" s="105" t="s">
        <v>418</v>
      </c>
      <c r="C64" s="97">
        <v>34.299999999999997</v>
      </c>
      <c r="D64" s="97"/>
      <c r="E64" s="97">
        <v>34.299999999999997</v>
      </c>
      <c r="F64" s="97">
        <v>0</v>
      </c>
      <c r="G64" s="97"/>
      <c r="H64" s="97"/>
      <c r="I64" s="97"/>
      <c r="J64" s="97"/>
      <c r="K64" s="97"/>
      <c r="L64" s="97"/>
    </row>
    <row r="65" spans="1:12" s="70" customFormat="1" ht="22.5" customHeight="1">
      <c r="A65" s="105" t="s">
        <v>624</v>
      </c>
      <c r="B65" s="105" t="s">
        <v>625</v>
      </c>
      <c r="C65" s="97">
        <v>44.86</v>
      </c>
      <c r="D65" s="97"/>
      <c r="E65" s="97">
        <v>44.86</v>
      </c>
      <c r="F65" s="97">
        <v>0</v>
      </c>
      <c r="G65" s="97"/>
      <c r="H65" s="97"/>
      <c r="I65" s="97"/>
      <c r="J65" s="97"/>
      <c r="K65" s="97"/>
      <c r="L65" s="97"/>
    </row>
    <row r="66" spans="1:12" s="70" customFormat="1" ht="22.5" customHeight="1">
      <c r="A66" s="105" t="s">
        <v>517</v>
      </c>
      <c r="B66" s="105" t="s">
        <v>518</v>
      </c>
      <c r="C66" s="97">
        <v>95.49</v>
      </c>
      <c r="D66" s="97"/>
      <c r="E66" s="97">
        <v>95.49</v>
      </c>
      <c r="F66" s="97">
        <v>0</v>
      </c>
      <c r="G66" s="97"/>
      <c r="H66" s="97"/>
      <c r="I66" s="97"/>
      <c r="J66" s="97"/>
      <c r="K66" s="97"/>
      <c r="L66" s="97"/>
    </row>
    <row r="67" spans="1:12" s="70" customFormat="1" ht="22.5" customHeight="1">
      <c r="A67" s="105" t="s">
        <v>519</v>
      </c>
      <c r="B67" s="105" t="s">
        <v>520</v>
      </c>
      <c r="C67" s="97">
        <v>95.49</v>
      </c>
      <c r="D67" s="97"/>
      <c r="E67" s="97">
        <v>95.49</v>
      </c>
      <c r="F67" s="97">
        <v>0</v>
      </c>
      <c r="G67" s="97"/>
      <c r="H67" s="97"/>
      <c r="I67" s="97"/>
      <c r="J67" s="97"/>
      <c r="K67" s="97"/>
      <c r="L67" s="97"/>
    </row>
    <row r="68" spans="1:12" s="70" customFormat="1" ht="22.5" customHeight="1">
      <c r="A68" s="105" t="s">
        <v>521</v>
      </c>
      <c r="B68" s="105" t="s">
        <v>522</v>
      </c>
      <c r="C68" s="97">
        <v>107</v>
      </c>
      <c r="D68" s="97"/>
      <c r="E68" s="97">
        <v>107</v>
      </c>
      <c r="F68" s="97">
        <v>0</v>
      </c>
      <c r="G68" s="97"/>
      <c r="H68" s="97"/>
      <c r="I68" s="97"/>
      <c r="J68" s="97"/>
      <c r="K68" s="97"/>
      <c r="L68" s="97"/>
    </row>
    <row r="69" spans="1:12" s="70" customFormat="1" ht="22.5" customHeight="1">
      <c r="A69" s="105" t="s">
        <v>523</v>
      </c>
      <c r="B69" s="105" t="s">
        <v>524</v>
      </c>
      <c r="C69" s="97">
        <v>107</v>
      </c>
      <c r="D69" s="97"/>
      <c r="E69" s="97">
        <v>107</v>
      </c>
      <c r="F69" s="97">
        <v>0</v>
      </c>
      <c r="G69" s="97"/>
      <c r="H69" s="97"/>
      <c r="I69" s="97"/>
      <c r="J69" s="97"/>
      <c r="K69" s="97"/>
      <c r="L69" s="97"/>
    </row>
    <row r="70" spans="1:12" s="70" customFormat="1" ht="31.5" customHeight="1">
      <c r="A70" s="105" t="s">
        <v>626</v>
      </c>
      <c r="B70" s="105" t="s">
        <v>627</v>
      </c>
      <c r="C70" s="97">
        <v>57.5</v>
      </c>
      <c r="D70" s="97">
        <v>57.5</v>
      </c>
      <c r="E70" s="97"/>
      <c r="F70" s="97">
        <v>0</v>
      </c>
      <c r="G70" s="97"/>
      <c r="H70" s="97"/>
      <c r="I70" s="97"/>
      <c r="J70" s="97"/>
      <c r="K70" s="97"/>
      <c r="L70" s="97"/>
    </row>
    <row r="71" spans="1:12" s="70" customFormat="1" ht="22.5" customHeight="1">
      <c r="A71" s="105" t="s">
        <v>628</v>
      </c>
      <c r="B71" s="105" t="s">
        <v>629</v>
      </c>
      <c r="C71" s="97">
        <v>12</v>
      </c>
      <c r="D71" s="97">
        <v>12</v>
      </c>
      <c r="E71" s="97"/>
      <c r="F71" s="97">
        <v>0</v>
      </c>
      <c r="G71" s="97"/>
      <c r="H71" s="97"/>
      <c r="I71" s="97"/>
      <c r="J71" s="97"/>
      <c r="K71" s="97"/>
      <c r="L71" s="97"/>
    </row>
    <row r="72" spans="1:12" s="70" customFormat="1" ht="31.5" customHeight="1">
      <c r="A72" s="105" t="s">
        <v>630</v>
      </c>
      <c r="B72" s="105" t="s">
        <v>631</v>
      </c>
      <c r="C72" s="97">
        <v>45.5</v>
      </c>
      <c r="D72" s="97">
        <v>45.5</v>
      </c>
      <c r="E72" s="97"/>
      <c r="F72" s="97">
        <v>0</v>
      </c>
      <c r="G72" s="97"/>
      <c r="H72" s="97"/>
      <c r="I72" s="97"/>
      <c r="J72" s="97"/>
      <c r="K72" s="97"/>
      <c r="L72" s="97"/>
    </row>
    <row r="73" spans="1:12" s="70" customFormat="1" ht="28.5" customHeight="1">
      <c r="A73" s="105" t="s">
        <v>632</v>
      </c>
      <c r="B73" s="105" t="s">
        <v>633</v>
      </c>
      <c r="C73" s="97">
        <v>50.59</v>
      </c>
      <c r="D73" s="97">
        <v>50.59</v>
      </c>
      <c r="E73" s="97"/>
      <c r="F73" s="97">
        <v>0</v>
      </c>
      <c r="G73" s="97"/>
      <c r="H73" s="97"/>
      <c r="I73" s="97"/>
      <c r="J73" s="97"/>
      <c r="K73" s="97"/>
      <c r="L73" s="97"/>
    </row>
    <row r="74" spans="1:12" s="70" customFormat="1" ht="29.25" customHeight="1">
      <c r="A74" s="105" t="s">
        <v>634</v>
      </c>
      <c r="B74" s="105" t="s">
        <v>635</v>
      </c>
      <c r="C74" s="97">
        <v>50.59</v>
      </c>
      <c r="D74" s="97">
        <v>50.59</v>
      </c>
      <c r="E74" s="97"/>
      <c r="F74" s="97">
        <v>0</v>
      </c>
      <c r="G74" s="97"/>
      <c r="H74" s="97"/>
      <c r="I74" s="97"/>
      <c r="J74" s="97"/>
      <c r="K74" s="97"/>
      <c r="L74" s="97"/>
    </row>
    <row r="75" spans="1:12" s="70" customFormat="1" ht="22.5" customHeight="1">
      <c r="A75" s="105" t="s">
        <v>636</v>
      </c>
      <c r="B75" s="105" t="s">
        <v>637</v>
      </c>
      <c r="C75" s="97">
        <v>21.75</v>
      </c>
      <c r="D75" s="97">
        <v>21.75</v>
      </c>
      <c r="E75" s="97"/>
      <c r="F75" s="97">
        <v>0</v>
      </c>
      <c r="G75" s="97"/>
      <c r="H75" s="97"/>
      <c r="I75" s="97"/>
      <c r="J75" s="97"/>
      <c r="K75" s="97"/>
      <c r="L75" s="97"/>
    </row>
    <row r="76" spans="1:12" s="70" customFormat="1" ht="22.5" customHeight="1">
      <c r="A76" s="105" t="s">
        <v>638</v>
      </c>
      <c r="B76" s="105" t="s">
        <v>639</v>
      </c>
      <c r="C76" s="97">
        <v>21.75</v>
      </c>
      <c r="D76" s="97">
        <v>21.75</v>
      </c>
      <c r="E76" s="97"/>
      <c r="F76" s="97">
        <v>0</v>
      </c>
      <c r="G76" s="97"/>
      <c r="H76" s="97"/>
      <c r="I76" s="97"/>
      <c r="J76" s="97"/>
      <c r="K76" s="97"/>
      <c r="L76" s="97"/>
    </row>
    <row r="77" spans="1:12" s="70" customFormat="1" ht="22.5" customHeight="1">
      <c r="A77" s="105" t="s">
        <v>525</v>
      </c>
      <c r="B77" s="105" t="s">
        <v>526</v>
      </c>
      <c r="C77" s="97">
        <v>1061.32</v>
      </c>
      <c r="D77" s="97">
        <v>70.72</v>
      </c>
      <c r="E77" s="97">
        <v>990.6</v>
      </c>
      <c r="F77" s="97">
        <v>0</v>
      </c>
      <c r="G77" s="97"/>
      <c r="H77" s="97"/>
      <c r="I77" s="97"/>
      <c r="J77" s="97"/>
      <c r="K77" s="97"/>
      <c r="L77" s="97"/>
    </row>
    <row r="78" spans="1:12" ht="22.5" customHeight="1">
      <c r="A78" s="105" t="s">
        <v>527</v>
      </c>
      <c r="B78" s="105" t="s">
        <v>640</v>
      </c>
      <c r="C78" s="97">
        <v>501.22</v>
      </c>
      <c r="D78" s="97">
        <v>0.82</v>
      </c>
      <c r="E78" s="97">
        <v>500.4</v>
      </c>
      <c r="F78" s="97">
        <v>0</v>
      </c>
      <c r="G78" s="97"/>
      <c r="H78" s="97"/>
      <c r="I78" s="97"/>
      <c r="J78" s="97"/>
      <c r="K78" s="97"/>
      <c r="L78" s="97"/>
    </row>
    <row r="79" spans="1:12" ht="22.5" customHeight="1">
      <c r="A79" s="105" t="s">
        <v>528</v>
      </c>
      <c r="B79" s="105" t="s">
        <v>529</v>
      </c>
      <c r="C79" s="97">
        <v>430.4</v>
      </c>
      <c r="D79" s="97"/>
      <c r="E79" s="97">
        <v>430.4</v>
      </c>
      <c r="F79" s="97">
        <v>0</v>
      </c>
      <c r="G79" s="97"/>
      <c r="H79" s="97"/>
      <c r="I79" s="97"/>
      <c r="J79" s="97"/>
      <c r="K79" s="97"/>
      <c r="L79" s="97"/>
    </row>
    <row r="80" spans="1:12" ht="22.5" customHeight="1">
      <c r="A80" s="105" t="s">
        <v>641</v>
      </c>
      <c r="B80" s="105" t="s">
        <v>642</v>
      </c>
      <c r="C80" s="97">
        <v>5</v>
      </c>
      <c r="D80" s="97"/>
      <c r="E80" s="97">
        <v>5</v>
      </c>
      <c r="F80" s="97">
        <v>0</v>
      </c>
      <c r="G80" s="97"/>
      <c r="H80" s="97"/>
      <c r="I80" s="97"/>
      <c r="J80" s="97"/>
      <c r="K80" s="97"/>
      <c r="L80" s="97"/>
    </row>
    <row r="81" spans="1:12" ht="22.5" customHeight="1">
      <c r="A81" s="105" t="s">
        <v>643</v>
      </c>
      <c r="B81" s="105" t="s">
        <v>644</v>
      </c>
      <c r="C81" s="97">
        <v>0.82</v>
      </c>
      <c r="D81" s="97">
        <v>0.82</v>
      </c>
      <c r="E81" s="97"/>
      <c r="F81" s="97">
        <v>0</v>
      </c>
      <c r="G81" s="97"/>
      <c r="H81" s="97"/>
      <c r="I81" s="97"/>
      <c r="J81" s="97"/>
      <c r="K81" s="97"/>
      <c r="L81" s="97"/>
    </row>
    <row r="82" spans="1:12" ht="22.5" customHeight="1">
      <c r="A82" s="105" t="s">
        <v>530</v>
      </c>
      <c r="B82" s="105" t="s">
        <v>531</v>
      </c>
      <c r="C82" s="97">
        <v>50</v>
      </c>
      <c r="D82" s="97"/>
      <c r="E82" s="97">
        <v>50</v>
      </c>
      <c r="F82" s="97">
        <v>0</v>
      </c>
      <c r="G82" s="97"/>
      <c r="H82" s="97"/>
      <c r="I82" s="97"/>
      <c r="J82" s="97"/>
      <c r="K82" s="97"/>
      <c r="L82" s="97"/>
    </row>
    <row r="83" spans="1:12" ht="22.5" customHeight="1">
      <c r="A83" s="105" t="s">
        <v>645</v>
      </c>
      <c r="B83" s="105" t="s">
        <v>646</v>
      </c>
      <c r="C83" s="97">
        <v>15</v>
      </c>
      <c r="D83" s="97"/>
      <c r="E83" s="97">
        <v>15</v>
      </c>
      <c r="F83" s="97">
        <v>0</v>
      </c>
      <c r="G83" s="97"/>
      <c r="H83" s="97"/>
      <c r="I83" s="97"/>
      <c r="J83" s="97"/>
      <c r="K83" s="97"/>
      <c r="L83" s="97"/>
    </row>
    <row r="84" spans="1:12" ht="22.5" customHeight="1">
      <c r="A84" s="105" t="s">
        <v>532</v>
      </c>
      <c r="B84" s="105" t="s">
        <v>533</v>
      </c>
      <c r="C84" s="97">
        <v>5</v>
      </c>
      <c r="D84" s="97"/>
      <c r="E84" s="97">
        <v>5</v>
      </c>
      <c r="F84" s="97">
        <v>0</v>
      </c>
      <c r="G84" s="97"/>
      <c r="H84" s="97"/>
      <c r="I84" s="97"/>
      <c r="J84" s="97"/>
      <c r="K84" s="97"/>
      <c r="L84" s="97"/>
    </row>
    <row r="85" spans="1:12" ht="22.5" customHeight="1">
      <c r="A85" s="105" t="s">
        <v>535</v>
      </c>
      <c r="B85" s="105" t="s">
        <v>647</v>
      </c>
      <c r="C85" s="97">
        <v>5</v>
      </c>
      <c r="D85" s="97"/>
      <c r="E85" s="97">
        <v>5</v>
      </c>
      <c r="F85" s="97">
        <v>0</v>
      </c>
      <c r="G85" s="97"/>
      <c r="H85" s="97"/>
      <c r="I85" s="97"/>
      <c r="J85" s="97"/>
      <c r="K85" s="97"/>
      <c r="L85" s="97"/>
    </row>
    <row r="86" spans="1:12" ht="22.5" customHeight="1">
      <c r="A86" s="105" t="s">
        <v>537</v>
      </c>
      <c r="B86" s="105" t="s">
        <v>538</v>
      </c>
      <c r="C86" s="97">
        <v>22.62</v>
      </c>
      <c r="D86" s="97">
        <v>12.62</v>
      </c>
      <c r="E86" s="97">
        <v>10</v>
      </c>
      <c r="F86" s="97">
        <v>0</v>
      </c>
      <c r="G86" s="97"/>
      <c r="H86" s="97"/>
      <c r="I86" s="97"/>
      <c r="J86" s="97"/>
      <c r="K86" s="97"/>
      <c r="L86" s="97"/>
    </row>
    <row r="87" spans="1:12" ht="22.5" customHeight="1">
      <c r="A87" s="105" t="s">
        <v>648</v>
      </c>
      <c r="B87" s="105" t="s">
        <v>649</v>
      </c>
      <c r="C87" s="97">
        <v>5</v>
      </c>
      <c r="D87" s="97">
        <v>5</v>
      </c>
      <c r="E87" s="97"/>
      <c r="F87" s="97">
        <v>0</v>
      </c>
      <c r="G87" s="97"/>
      <c r="H87" s="97"/>
      <c r="I87" s="97"/>
      <c r="J87" s="97"/>
      <c r="K87" s="97"/>
      <c r="L87" s="97"/>
    </row>
    <row r="88" spans="1:12" ht="22.5" customHeight="1">
      <c r="A88" s="105" t="s">
        <v>650</v>
      </c>
      <c r="B88" s="105" t="s">
        <v>651</v>
      </c>
      <c r="C88" s="97">
        <v>10</v>
      </c>
      <c r="D88" s="97"/>
      <c r="E88" s="97">
        <v>10</v>
      </c>
      <c r="F88" s="97">
        <v>0</v>
      </c>
      <c r="G88" s="97"/>
      <c r="H88" s="97"/>
      <c r="I88" s="97"/>
      <c r="J88" s="97"/>
      <c r="K88" s="97"/>
      <c r="L88" s="97"/>
    </row>
    <row r="89" spans="1:12" ht="22.5" customHeight="1">
      <c r="A89" s="105" t="s">
        <v>652</v>
      </c>
      <c r="B89" s="105" t="s">
        <v>653</v>
      </c>
      <c r="C89" s="97">
        <v>7.62</v>
      </c>
      <c r="D89" s="97">
        <v>7.62</v>
      </c>
      <c r="E89" s="97"/>
      <c r="F89" s="97">
        <v>0</v>
      </c>
      <c r="G89" s="97"/>
      <c r="H89" s="97"/>
      <c r="I89" s="97"/>
      <c r="J89" s="97"/>
      <c r="K89" s="97"/>
      <c r="L89" s="97"/>
    </row>
    <row r="90" spans="1:12" ht="22.5" customHeight="1">
      <c r="A90" s="105" t="s">
        <v>541</v>
      </c>
      <c r="B90" s="105" t="s">
        <v>542</v>
      </c>
      <c r="C90" s="97">
        <v>532.5</v>
      </c>
      <c r="D90" s="97">
        <v>57.29</v>
      </c>
      <c r="E90" s="97">
        <v>475.21</v>
      </c>
      <c r="F90" s="97">
        <v>0</v>
      </c>
      <c r="G90" s="97"/>
      <c r="H90" s="97"/>
      <c r="I90" s="97"/>
      <c r="J90" s="97"/>
      <c r="K90" s="97"/>
      <c r="L90" s="97"/>
    </row>
    <row r="91" spans="1:12" ht="22.5" customHeight="1">
      <c r="A91" s="105" t="s">
        <v>543</v>
      </c>
      <c r="B91" s="105" t="s">
        <v>544</v>
      </c>
      <c r="C91" s="97">
        <v>60.29</v>
      </c>
      <c r="D91" s="97">
        <v>57.29</v>
      </c>
      <c r="E91" s="97">
        <v>3</v>
      </c>
      <c r="F91" s="97">
        <v>0</v>
      </c>
      <c r="G91" s="97"/>
      <c r="H91" s="97"/>
      <c r="I91" s="97"/>
      <c r="J91" s="97"/>
      <c r="K91" s="97"/>
      <c r="L91" s="97"/>
    </row>
    <row r="92" spans="1:12" ht="33" customHeight="1">
      <c r="A92" s="105" t="s">
        <v>545</v>
      </c>
      <c r="B92" s="105" t="s">
        <v>546</v>
      </c>
      <c r="C92" s="97">
        <v>472.21</v>
      </c>
      <c r="D92" s="97"/>
      <c r="E92" s="97">
        <v>472.21</v>
      </c>
      <c r="F92" s="97">
        <v>0</v>
      </c>
      <c r="G92" s="97"/>
      <c r="H92" s="97"/>
      <c r="I92" s="97"/>
      <c r="J92" s="97"/>
      <c r="K92" s="97"/>
      <c r="L92" s="97"/>
    </row>
    <row r="93" spans="1:12" ht="22.5" customHeight="1">
      <c r="A93" s="105" t="s">
        <v>654</v>
      </c>
      <c r="B93" s="105" t="s">
        <v>655</v>
      </c>
      <c r="C93" s="97">
        <v>25.27</v>
      </c>
      <c r="D93" s="97">
        <v>25.27</v>
      </c>
      <c r="E93" s="97"/>
      <c r="F93" s="97">
        <v>0</v>
      </c>
      <c r="G93" s="97"/>
      <c r="H93" s="97"/>
      <c r="I93" s="97"/>
      <c r="J93" s="97"/>
      <c r="K93" s="97"/>
      <c r="L93" s="97"/>
    </row>
    <row r="94" spans="1:12" ht="22.5" customHeight="1">
      <c r="A94" s="105" t="s">
        <v>656</v>
      </c>
      <c r="B94" s="105" t="s">
        <v>657</v>
      </c>
      <c r="C94" s="97">
        <v>25.27</v>
      </c>
      <c r="D94" s="97">
        <v>25.27</v>
      </c>
      <c r="E94" s="97"/>
      <c r="F94" s="97">
        <v>0</v>
      </c>
      <c r="G94" s="97"/>
      <c r="H94" s="97"/>
      <c r="I94" s="97"/>
      <c r="J94" s="97"/>
      <c r="K94" s="97"/>
      <c r="L94" s="97"/>
    </row>
    <row r="95" spans="1:12" ht="22.5" customHeight="1">
      <c r="A95" s="105" t="s">
        <v>658</v>
      </c>
      <c r="B95" s="105" t="s">
        <v>659</v>
      </c>
      <c r="C95" s="97">
        <v>25.27</v>
      </c>
      <c r="D95" s="97">
        <v>25.27</v>
      </c>
      <c r="E95" s="97"/>
      <c r="F95" s="97">
        <v>0</v>
      </c>
      <c r="G95" s="97"/>
      <c r="H95" s="97"/>
      <c r="I95" s="97"/>
      <c r="J95" s="97"/>
      <c r="K95" s="97"/>
      <c r="L95" s="97"/>
    </row>
    <row r="96" spans="1:12" ht="22.5" customHeight="1">
      <c r="A96" s="105" t="s">
        <v>547</v>
      </c>
      <c r="B96" s="105" t="s">
        <v>451</v>
      </c>
      <c r="C96" s="97">
        <v>150.74</v>
      </c>
      <c r="D96" s="97"/>
      <c r="E96" s="97">
        <v>150.74</v>
      </c>
      <c r="F96" s="97">
        <v>0</v>
      </c>
      <c r="G96" s="97"/>
      <c r="H96" s="97"/>
      <c r="I96" s="97"/>
      <c r="J96" s="97"/>
      <c r="K96" s="97"/>
      <c r="L96" s="97"/>
    </row>
    <row r="97" spans="1:12" ht="22.5" customHeight="1">
      <c r="A97" s="105" t="s">
        <v>548</v>
      </c>
      <c r="B97" s="105" t="s">
        <v>549</v>
      </c>
      <c r="C97" s="97">
        <v>150.74</v>
      </c>
      <c r="D97" s="97"/>
      <c r="E97" s="97">
        <v>150.74</v>
      </c>
      <c r="F97" s="97">
        <v>0</v>
      </c>
      <c r="G97" s="97"/>
      <c r="H97" s="97"/>
      <c r="I97" s="97"/>
      <c r="J97" s="97"/>
      <c r="K97" s="97"/>
      <c r="L97" s="97"/>
    </row>
    <row r="98" spans="1:12" ht="22.5" customHeight="1">
      <c r="A98" s="105" t="s">
        <v>550</v>
      </c>
      <c r="B98" s="105" t="s">
        <v>551</v>
      </c>
      <c r="C98" s="97">
        <v>150.74</v>
      </c>
      <c r="D98" s="97"/>
      <c r="E98" s="97">
        <v>150.74</v>
      </c>
      <c r="F98" s="97">
        <v>0</v>
      </c>
      <c r="G98" s="97"/>
      <c r="H98" s="97"/>
      <c r="I98" s="97"/>
      <c r="J98" s="97"/>
      <c r="K98" s="97"/>
      <c r="L98" s="97"/>
    </row>
    <row r="99" spans="1:12" ht="22.5" customHeight="1">
      <c r="A99" s="105" t="s">
        <v>660</v>
      </c>
      <c r="B99" s="105" t="s">
        <v>661</v>
      </c>
      <c r="C99" s="97">
        <v>61.4</v>
      </c>
      <c r="D99" s="97">
        <v>0.04</v>
      </c>
      <c r="E99" s="97">
        <v>61.36</v>
      </c>
      <c r="F99" s="97">
        <v>0</v>
      </c>
      <c r="G99" s="97"/>
      <c r="H99" s="97"/>
      <c r="I99" s="97"/>
      <c r="J99" s="97"/>
      <c r="K99" s="97"/>
      <c r="L99" s="97"/>
    </row>
    <row r="100" spans="1:12" ht="22.5" customHeight="1">
      <c r="A100" s="105" t="s">
        <v>662</v>
      </c>
      <c r="B100" s="105" t="s">
        <v>663</v>
      </c>
      <c r="C100" s="97">
        <v>61.36</v>
      </c>
      <c r="D100" s="97"/>
      <c r="E100" s="97">
        <v>61.36</v>
      </c>
      <c r="F100" s="97">
        <v>0</v>
      </c>
      <c r="G100" s="97"/>
      <c r="H100" s="97"/>
      <c r="I100" s="97"/>
      <c r="J100" s="97"/>
      <c r="K100" s="97"/>
      <c r="L100" s="97"/>
    </row>
    <row r="101" spans="1:12" ht="22.5" customHeight="1">
      <c r="A101" s="105" t="s">
        <v>664</v>
      </c>
      <c r="B101" s="105" t="s">
        <v>418</v>
      </c>
      <c r="C101" s="97">
        <v>61.36</v>
      </c>
      <c r="D101" s="97"/>
      <c r="E101" s="97">
        <v>61.36</v>
      </c>
      <c r="F101" s="97">
        <v>0</v>
      </c>
      <c r="G101" s="97"/>
      <c r="H101" s="97"/>
      <c r="I101" s="97"/>
      <c r="J101" s="97"/>
      <c r="K101" s="97"/>
      <c r="L101" s="97"/>
    </row>
    <row r="102" spans="1:12" ht="28.5" customHeight="1">
      <c r="A102" s="105" t="s">
        <v>665</v>
      </c>
      <c r="B102" s="105" t="s">
        <v>666</v>
      </c>
      <c r="C102" s="97">
        <v>0.04</v>
      </c>
      <c r="D102" s="97">
        <v>0.04</v>
      </c>
      <c r="E102" s="97"/>
      <c r="F102" s="97">
        <v>0</v>
      </c>
      <c r="G102" s="97"/>
      <c r="H102" s="97"/>
      <c r="I102" s="97"/>
      <c r="J102" s="97"/>
      <c r="K102" s="97"/>
      <c r="L102" s="97"/>
    </row>
    <row r="103" spans="1:12" ht="22.5" customHeight="1">
      <c r="A103" s="105" t="s">
        <v>667</v>
      </c>
      <c r="B103" s="105" t="s">
        <v>668</v>
      </c>
      <c r="C103" s="97">
        <v>0.04</v>
      </c>
      <c r="D103" s="97">
        <v>0.04</v>
      </c>
      <c r="E103" s="97"/>
      <c r="F103" s="97">
        <v>0</v>
      </c>
      <c r="G103" s="97"/>
      <c r="H103" s="97"/>
      <c r="I103" s="97"/>
      <c r="J103" s="97"/>
      <c r="K103" s="97"/>
      <c r="L103" s="97"/>
    </row>
    <row r="104" spans="1:12" ht="22.5" customHeight="1">
      <c r="A104" s="105" t="s">
        <v>552</v>
      </c>
      <c r="B104" s="105" t="s">
        <v>553</v>
      </c>
      <c r="C104" s="97">
        <v>80</v>
      </c>
      <c r="D104" s="97"/>
      <c r="E104" s="97">
        <v>80</v>
      </c>
      <c r="F104" s="97">
        <v>0</v>
      </c>
      <c r="G104" s="97"/>
      <c r="H104" s="97"/>
      <c r="I104" s="97"/>
      <c r="J104" s="97"/>
      <c r="K104" s="97"/>
      <c r="L104" s="97"/>
    </row>
    <row r="105" spans="1:12" ht="22.5" customHeight="1">
      <c r="A105" s="105" t="s">
        <v>554</v>
      </c>
      <c r="B105" s="105" t="s">
        <v>555</v>
      </c>
      <c r="C105" s="97">
        <v>356.7</v>
      </c>
      <c r="D105" s="97">
        <v>356.7</v>
      </c>
      <c r="E105" s="97"/>
      <c r="F105" s="97">
        <v>0</v>
      </c>
      <c r="G105" s="97"/>
      <c r="H105" s="97"/>
      <c r="I105" s="97"/>
      <c r="J105" s="97"/>
      <c r="K105" s="97"/>
      <c r="L105" s="97"/>
    </row>
    <row r="106" spans="1:12" ht="22.5" customHeight="1">
      <c r="A106" s="105" t="s">
        <v>669</v>
      </c>
      <c r="B106" s="105" t="s">
        <v>670</v>
      </c>
      <c r="C106" s="97">
        <v>12.07</v>
      </c>
      <c r="D106" s="97">
        <v>12.07</v>
      </c>
      <c r="E106" s="97"/>
      <c r="F106" s="97">
        <v>0</v>
      </c>
      <c r="G106" s="97"/>
      <c r="H106" s="97"/>
      <c r="I106" s="97"/>
      <c r="J106" s="97"/>
      <c r="K106" s="97"/>
      <c r="L106" s="97"/>
    </row>
    <row r="107" spans="1:12" ht="29.25" customHeight="1">
      <c r="A107" s="105" t="s">
        <v>671</v>
      </c>
      <c r="B107" s="105" t="s">
        <v>672</v>
      </c>
      <c r="C107" s="97">
        <v>12.07</v>
      </c>
      <c r="D107" s="97">
        <v>12.07</v>
      </c>
      <c r="E107" s="97"/>
      <c r="F107" s="97">
        <v>0</v>
      </c>
      <c r="G107" s="97"/>
      <c r="H107" s="97"/>
      <c r="I107" s="97"/>
      <c r="J107" s="97"/>
      <c r="K107" s="97"/>
      <c r="L107" s="97"/>
    </row>
    <row r="108" spans="1:12" ht="22.5" customHeight="1">
      <c r="A108" s="105" t="s">
        <v>556</v>
      </c>
      <c r="B108" s="105" t="s">
        <v>557</v>
      </c>
      <c r="C108" s="97">
        <v>344.63</v>
      </c>
      <c r="D108" s="97">
        <v>344.63</v>
      </c>
      <c r="E108" s="97"/>
      <c r="F108" s="97">
        <v>0</v>
      </c>
      <c r="G108" s="97"/>
      <c r="H108" s="97"/>
      <c r="I108" s="97"/>
      <c r="J108" s="97"/>
      <c r="K108" s="97"/>
      <c r="L108" s="97"/>
    </row>
    <row r="109" spans="1:12" ht="22.5" customHeight="1">
      <c r="A109" s="105" t="s">
        <v>558</v>
      </c>
      <c r="B109" s="105" t="s">
        <v>559</v>
      </c>
      <c r="C109" s="97">
        <v>344.63</v>
      </c>
      <c r="D109" s="97">
        <v>344.63</v>
      </c>
      <c r="E109" s="97"/>
      <c r="F109" s="97">
        <v>0</v>
      </c>
      <c r="G109" s="97"/>
      <c r="H109" s="97"/>
      <c r="I109" s="97"/>
      <c r="J109" s="97"/>
      <c r="K109" s="97"/>
      <c r="L109" s="97"/>
    </row>
    <row r="110" spans="1:12" ht="22.5" customHeight="1">
      <c r="A110" s="105" t="s">
        <v>560</v>
      </c>
      <c r="B110" s="105" t="s">
        <v>732</v>
      </c>
      <c r="C110" s="97">
        <v>109.4</v>
      </c>
      <c r="D110" s="97"/>
      <c r="E110" s="97">
        <v>109.4</v>
      </c>
      <c r="F110" s="97">
        <v>0</v>
      </c>
      <c r="G110" s="97"/>
      <c r="H110" s="97"/>
      <c r="I110" s="97"/>
      <c r="J110" s="97"/>
      <c r="K110" s="97"/>
      <c r="L110" s="97"/>
    </row>
    <row r="111" spans="1:12" ht="22.5" customHeight="1">
      <c r="A111" s="105" t="s">
        <v>562</v>
      </c>
      <c r="B111" s="105" t="s">
        <v>563</v>
      </c>
      <c r="C111" s="97">
        <v>109.4</v>
      </c>
      <c r="D111" s="97"/>
      <c r="E111" s="97">
        <v>109.4</v>
      </c>
      <c r="F111" s="97">
        <v>0</v>
      </c>
      <c r="G111" s="97"/>
      <c r="H111" s="97"/>
      <c r="I111" s="97"/>
      <c r="J111" s="97"/>
      <c r="K111" s="97"/>
      <c r="L111" s="97"/>
    </row>
    <row r="112" spans="1:12" ht="22.5" customHeight="1">
      <c r="A112" s="105" t="s">
        <v>564</v>
      </c>
      <c r="B112" s="105" t="s">
        <v>565</v>
      </c>
      <c r="C112" s="97">
        <v>109.4</v>
      </c>
      <c r="D112" s="97"/>
      <c r="E112" s="97">
        <v>109.4</v>
      </c>
      <c r="F112" s="97">
        <v>0</v>
      </c>
      <c r="G112" s="97"/>
      <c r="H112" s="97"/>
      <c r="I112" s="97"/>
      <c r="J112" s="97"/>
      <c r="K112" s="97"/>
      <c r="L112" s="97"/>
    </row>
  </sheetData>
  <mergeCells count="12">
    <mergeCell ref="K4:L4"/>
    <mergeCell ref="A5:B5"/>
    <mergeCell ref="C5:C6"/>
    <mergeCell ref="D5:D6"/>
    <mergeCell ref="E5:E6"/>
    <mergeCell ref="F5:F6"/>
    <mergeCell ref="G5:G6"/>
    <mergeCell ref="H5:I5"/>
    <mergeCell ref="J5:J6"/>
    <mergeCell ref="K5:K6"/>
    <mergeCell ref="L5:L6"/>
    <mergeCell ref="A4:J4"/>
  </mergeCells>
  <phoneticPr fontId="2" type="noConversion"/>
  <printOptions horizontalCentered="1"/>
  <pageMargins left="0" right="0" top="0.47244094488188981" bottom="0.35433070866141736" header="0.51181102362204722" footer="0.39370078740157483"/>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111"/>
  <sheetViews>
    <sheetView showGridLines="0" showZeros="0" workbookViewId="0">
      <selection activeCell="L13" sqref="L13"/>
    </sheetView>
  </sheetViews>
  <sheetFormatPr defaultColWidth="6.875" defaultRowHeight="12.75" customHeight="1"/>
  <cols>
    <col min="1" max="1" width="13.5" style="25" customWidth="1"/>
    <col min="2" max="2" width="35.5" style="25" customWidth="1"/>
    <col min="3" max="5" width="18" style="25" customWidth="1"/>
    <col min="6" max="8" width="12.75"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spans="1:8" ht="20.100000000000001" customHeight="1">
      <c r="A1" s="24" t="s">
        <v>412</v>
      </c>
      <c r="B1" s="30"/>
    </row>
    <row r="2" spans="1:8" ht="28.5">
      <c r="A2" s="83" t="s">
        <v>742</v>
      </c>
      <c r="B2" s="63"/>
      <c r="C2" s="63"/>
      <c r="D2" s="63"/>
      <c r="E2" s="63"/>
      <c r="F2" s="63"/>
      <c r="G2" s="63"/>
      <c r="H2" s="62"/>
    </row>
    <row r="3" spans="1:8" ht="1.5" customHeight="1">
      <c r="A3" s="64"/>
      <c r="B3" s="65"/>
      <c r="C3" s="63"/>
      <c r="D3" s="63"/>
      <c r="E3" s="63"/>
      <c r="F3" s="63"/>
      <c r="G3" s="63"/>
      <c r="H3" s="62"/>
    </row>
    <row r="4" spans="1:8" ht="29.25" customHeight="1">
      <c r="A4" s="129"/>
      <c r="B4" s="129"/>
      <c r="C4" s="129"/>
      <c r="D4" s="129"/>
      <c r="E4" s="98"/>
      <c r="F4" s="98"/>
      <c r="G4" s="142" t="s">
        <v>691</v>
      </c>
      <c r="H4" s="142"/>
    </row>
    <row r="5" spans="1:8" ht="29.25" customHeight="1">
      <c r="A5" s="91" t="s">
        <v>330</v>
      </c>
      <c r="B5" s="91" t="s">
        <v>331</v>
      </c>
      <c r="C5" s="91" t="s">
        <v>690</v>
      </c>
      <c r="D5" s="91" t="s">
        <v>333</v>
      </c>
      <c r="E5" s="91" t="s">
        <v>334</v>
      </c>
      <c r="F5" s="91" t="s">
        <v>413</v>
      </c>
      <c r="G5" s="91" t="s">
        <v>414</v>
      </c>
      <c r="H5" s="91" t="s">
        <v>415</v>
      </c>
    </row>
    <row r="6" spans="1:8" ht="24.75" customHeight="1">
      <c r="A6" s="100" t="s">
        <v>317</v>
      </c>
      <c r="B6" s="100"/>
      <c r="C6" s="97">
        <v>4399.1499999999996</v>
      </c>
      <c r="D6" s="97">
        <v>2437.9899999999998</v>
      </c>
      <c r="E6" s="97">
        <v>1961.16</v>
      </c>
      <c r="F6" s="99"/>
      <c r="G6" s="99"/>
      <c r="H6" s="99"/>
    </row>
    <row r="7" spans="1:8" ht="24.75" customHeight="1">
      <c r="A7" s="105" t="s">
        <v>416</v>
      </c>
      <c r="B7" s="105" t="s">
        <v>417</v>
      </c>
      <c r="C7" s="97">
        <v>1205.6400000000001</v>
      </c>
      <c r="D7" s="97">
        <v>857.14</v>
      </c>
      <c r="E7" s="97">
        <v>348.5</v>
      </c>
      <c r="F7" s="99"/>
      <c r="G7" s="99"/>
      <c r="H7" s="99"/>
    </row>
    <row r="8" spans="1:8" ht="24.75" customHeight="1">
      <c r="A8" s="105" t="s">
        <v>571</v>
      </c>
      <c r="B8" s="105" t="s">
        <v>572</v>
      </c>
      <c r="C8" s="97">
        <v>45.66</v>
      </c>
      <c r="D8" s="97">
        <v>33.659999999999997</v>
      </c>
      <c r="E8" s="97">
        <v>12</v>
      </c>
      <c r="F8" s="99"/>
      <c r="G8" s="99"/>
      <c r="H8" s="99"/>
    </row>
    <row r="9" spans="1:8" ht="24.75" customHeight="1">
      <c r="A9" s="105" t="s">
        <v>573</v>
      </c>
      <c r="B9" s="105" t="s">
        <v>418</v>
      </c>
      <c r="C9" s="97">
        <v>33.659999999999997</v>
      </c>
      <c r="D9" s="97">
        <v>33.659999999999997</v>
      </c>
      <c r="E9" s="97"/>
      <c r="F9" s="99"/>
      <c r="G9" s="99"/>
      <c r="H9" s="99"/>
    </row>
    <row r="10" spans="1:8" ht="24.75" customHeight="1">
      <c r="A10" s="105" t="s">
        <v>574</v>
      </c>
      <c r="B10" s="105" t="s">
        <v>419</v>
      </c>
      <c r="C10" s="97">
        <v>12</v>
      </c>
      <c r="D10" s="97"/>
      <c r="E10" s="97">
        <v>12</v>
      </c>
      <c r="F10" s="99"/>
      <c r="G10" s="99"/>
      <c r="H10" s="99"/>
    </row>
    <row r="11" spans="1:8" ht="24.75" customHeight="1">
      <c r="A11" s="105" t="s">
        <v>453</v>
      </c>
      <c r="B11" s="105" t="s">
        <v>454</v>
      </c>
      <c r="C11" s="97">
        <v>738.91</v>
      </c>
      <c r="D11" s="97">
        <v>407.41</v>
      </c>
      <c r="E11" s="97">
        <v>331.5</v>
      </c>
      <c r="F11" s="99"/>
      <c r="G11" s="99"/>
      <c r="H11" s="99"/>
    </row>
    <row r="12" spans="1:8" ht="24.75" customHeight="1">
      <c r="A12" s="105" t="s">
        <v>455</v>
      </c>
      <c r="B12" s="105" t="s">
        <v>418</v>
      </c>
      <c r="C12" s="97">
        <v>401.99</v>
      </c>
      <c r="D12" s="97">
        <v>371.99</v>
      </c>
      <c r="E12" s="97">
        <v>30</v>
      </c>
      <c r="F12" s="99"/>
      <c r="G12" s="99"/>
      <c r="H12" s="99"/>
    </row>
    <row r="13" spans="1:8" ht="24.75" customHeight="1">
      <c r="A13" s="105" t="s">
        <v>456</v>
      </c>
      <c r="B13" s="105" t="s">
        <v>419</v>
      </c>
      <c r="C13" s="97">
        <v>291.5</v>
      </c>
      <c r="D13" s="97"/>
      <c r="E13" s="97">
        <v>291.5</v>
      </c>
      <c r="F13" s="99"/>
      <c r="G13" s="99"/>
      <c r="H13" s="99"/>
    </row>
    <row r="14" spans="1:8" ht="24.75" customHeight="1">
      <c r="A14" s="105" t="s">
        <v>457</v>
      </c>
      <c r="B14" s="105" t="s">
        <v>458</v>
      </c>
      <c r="C14" s="97">
        <v>45.42</v>
      </c>
      <c r="D14" s="97">
        <v>35.42</v>
      </c>
      <c r="E14" s="97">
        <v>10</v>
      </c>
      <c r="F14" s="99"/>
      <c r="G14" s="99"/>
      <c r="H14" s="99"/>
    </row>
    <row r="15" spans="1:8" ht="24.75" customHeight="1">
      <c r="A15" s="105" t="s">
        <v>459</v>
      </c>
      <c r="B15" s="105" t="s">
        <v>460</v>
      </c>
      <c r="C15" s="97">
        <v>169.05</v>
      </c>
      <c r="D15" s="97">
        <v>169.05</v>
      </c>
      <c r="E15" s="97"/>
      <c r="F15" s="99"/>
      <c r="G15" s="99"/>
      <c r="H15" s="99"/>
    </row>
    <row r="16" spans="1:8" ht="24.75" customHeight="1">
      <c r="A16" s="105" t="s">
        <v>461</v>
      </c>
      <c r="B16" s="105" t="s">
        <v>418</v>
      </c>
      <c r="C16" s="97">
        <v>169.05</v>
      </c>
      <c r="D16" s="97">
        <v>169.05</v>
      </c>
      <c r="E16" s="97"/>
      <c r="F16" s="99"/>
      <c r="G16" s="99"/>
      <c r="H16" s="99"/>
    </row>
    <row r="17" spans="1:8" ht="24.75" customHeight="1">
      <c r="A17" s="105" t="s">
        <v>575</v>
      </c>
      <c r="B17" s="105" t="s">
        <v>576</v>
      </c>
      <c r="C17" s="97">
        <v>17.09</v>
      </c>
      <c r="D17" s="97">
        <v>17.09</v>
      </c>
      <c r="E17" s="97"/>
      <c r="F17" s="99"/>
      <c r="G17" s="99"/>
      <c r="H17" s="99"/>
    </row>
    <row r="18" spans="1:8" ht="24.75" customHeight="1">
      <c r="A18" s="105" t="s">
        <v>577</v>
      </c>
      <c r="B18" s="105" t="s">
        <v>418</v>
      </c>
      <c r="C18" s="97">
        <v>17.09</v>
      </c>
      <c r="D18" s="97">
        <v>17.09</v>
      </c>
      <c r="E18" s="97"/>
      <c r="F18" s="99"/>
      <c r="G18" s="99"/>
      <c r="H18" s="99"/>
    </row>
    <row r="19" spans="1:8" ht="24.75" customHeight="1">
      <c r="A19" s="105" t="s">
        <v>578</v>
      </c>
      <c r="B19" s="105" t="s">
        <v>579</v>
      </c>
      <c r="C19" s="97">
        <v>234.93</v>
      </c>
      <c r="D19" s="97">
        <v>229.93</v>
      </c>
      <c r="E19" s="97">
        <v>5</v>
      </c>
      <c r="F19" s="99"/>
      <c r="G19" s="99"/>
      <c r="H19" s="99"/>
    </row>
    <row r="20" spans="1:8" ht="24.75" customHeight="1">
      <c r="A20" s="105" t="s">
        <v>580</v>
      </c>
      <c r="B20" s="105" t="s">
        <v>418</v>
      </c>
      <c r="C20" s="97">
        <v>229.93</v>
      </c>
      <c r="D20" s="97">
        <v>229.93</v>
      </c>
      <c r="E20" s="97"/>
      <c r="F20" s="99"/>
      <c r="G20" s="99"/>
      <c r="H20" s="99"/>
    </row>
    <row r="21" spans="1:8" ht="24.75" customHeight="1">
      <c r="A21" s="105" t="s">
        <v>581</v>
      </c>
      <c r="B21" s="105" t="s">
        <v>582</v>
      </c>
      <c r="C21" s="97">
        <v>5</v>
      </c>
      <c r="D21" s="97"/>
      <c r="E21" s="97">
        <v>5</v>
      </c>
      <c r="F21" s="99"/>
      <c r="G21" s="99"/>
      <c r="H21" s="99"/>
    </row>
    <row r="22" spans="1:8" ht="24.75" customHeight="1">
      <c r="A22" s="105" t="s">
        <v>583</v>
      </c>
      <c r="B22" s="105" t="s">
        <v>584</v>
      </c>
      <c r="C22" s="97">
        <v>8.07</v>
      </c>
      <c r="D22" s="97"/>
      <c r="E22" s="97">
        <v>8.07</v>
      </c>
      <c r="F22" s="99"/>
      <c r="G22" s="99"/>
      <c r="H22" s="99"/>
    </row>
    <row r="23" spans="1:8" ht="24.75" customHeight="1">
      <c r="A23" s="105" t="s">
        <v>585</v>
      </c>
      <c r="B23" s="105" t="s">
        <v>586</v>
      </c>
      <c r="C23" s="97">
        <v>8.07</v>
      </c>
      <c r="D23" s="97"/>
      <c r="E23" s="97">
        <v>8.07</v>
      </c>
      <c r="F23" s="99"/>
      <c r="G23" s="99"/>
      <c r="H23" s="99"/>
    </row>
    <row r="24" spans="1:8" ht="24.75" customHeight="1">
      <c r="A24" s="105" t="s">
        <v>587</v>
      </c>
      <c r="B24" s="105" t="s">
        <v>588</v>
      </c>
      <c r="C24" s="97">
        <v>8.07</v>
      </c>
      <c r="D24" s="97"/>
      <c r="E24" s="97">
        <v>8.07</v>
      </c>
      <c r="F24" s="99"/>
      <c r="G24" s="99"/>
      <c r="H24" s="99"/>
    </row>
    <row r="25" spans="1:8" ht="24.75" customHeight="1">
      <c r="A25" s="105" t="s">
        <v>472</v>
      </c>
      <c r="B25" s="105" t="s">
        <v>473</v>
      </c>
      <c r="C25" s="97">
        <v>106.22</v>
      </c>
      <c r="D25" s="97">
        <v>106.22</v>
      </c>
      <c r="E25" s="97"/>
      <c r="F25" s="99"/>
      <c r="G25" s="99"/>
      <c r="H25" s="99"/>
    </row>
    <row r="26" spans="1:8" ht="24.75" customHeight="1">
      <c r="A26" s="105" t="s">
        <v>474</v>
      </c>
      <c r="B26" s="105" t="s">
        <v>475</v>
      </c>
      <c r="C26" s="97">
        <v>106.22</v>
      </c>
      <c r="D26" s="97">
        <v>106.22</v>
      </c>
      <c r="E26" s="97"/>
      <c r="F26" s="99"/>
      <c r="G26" s="99"/>
      <c r="H26" s="99"/>
    </row>
    <row r="27" spans="1:8" ht="24.75" customHeight="1">
      <c r="A27" s="105" t="s">
        <v>476</v>
      </c>
      <c r="B27" s="105" t="s">
        <v>477</v>
      </c>
      <c r="C27" s="97">
        <v>106.22</v>
      </c>
      <c r="D27" s="97">
        <v>106.22</v>
      </c>
      <c r="E27" s="97"/>
      <c r="F27" s="99"/>
      <c r="G27" s="99"/>
      <c r="H27" s="99"/>
    </row>
    <row r="28" spans="1:8" ht="24.75" customHeight="1">
      <c r="A28" s="105" t="s">
        <v>478</v>
      </c>
      <c r="B28" s="105" t="s">
        <v>450</v>
      </c>
      <c r="C28" s="97">
        <v>552</v>
      </c>
      <c r="D28" s="97">
        <v>463.37</v>
      </c>
      <c r="E28" s="97">
        <v>88.63</v>
      </c>
      <c r="F28" s="99"/>
      <c r="G28" s="99"/>
      <c r="H28" s="99"/>
    </row>
    <row r="29" spans="1:8" ht="24.75" customHeight="1">
      <c r="A29" s="105" t="s">
        <v>479</v>
      </c>
      <c r="B29" s="105" t="s">
        <v>480</v>
      </c>
      <c r="C29" s="97">
        <v>78.48</v>
      </c>
      <c r="D29" s="97">
        <v>78.48</v>
      </c>
      <c r="E29" s="97"/>
      <c r="F29" s="99"/>
      <c r="G29" s="99"/>
      <c r="H29" s="99"/>
    </row>
    <row r="30" spans="1:8" ht="24.75" customHeight="1">
      <c r="A30" s="105" t="s">
        <v>481</v>
      </c>
      <c r="B30" s="105" t="s">
        <v>482</v>
      </c>
      <c r="C30" s="97">
        <v>78.48</v>
      </c>
      <c r="D30" s="97">
        <v>78.48</v>
      </c>
      <c r="E30" s="97"/>
      <c r="F30" s="99"/>
      <c r="G30" s="99"/>
      <c r="H30" s="99"/>
    </row>
    <row r="31" spans="1:8" ht="24.75" customHeight="1">
      <c r="A31" s="105" t="s">
        <v>483</v>
      </c>
      <c r="B31" s="105" t="s">
        <v>484</v>
      </c>
      <c r="C31" s="97">
        <v>41.63</v>
      </c>
      <c r="D31" s="97"/>
      <c r="E31" s="97">
        <v>41.63</v>
      </c>
      <c r="F31" s="99"/>
      <c r="G31" s="99"/>
      <c r="H31" s="99"/>
    </row>
    <row r="32" spans="1:8" ht="24.75" customHeight="1">
      <c r="A32" s="105" t="s">
        <v>485</v>
      </c>
      <c r="B32" s="105" t="s">
        <v>589</v>
      </c>
      <c r="C32" s="97">
        <v>41.63</v>
      </c>
      <c r="D32" s="97"/>
      <c r="E32" s="97">
        <v>41.63</v>
      </c>
      <c r="F32" s="99"/>
      <c r="G32" s="99"/>
      <c r="H32" s="99"/>
    </row>
    <row r="33" spans="1:8" ht="24.75" customHeight="1">
      <c r="A33" s="105" t="s">
        <v>487</v>
      </c>
      <c r="B33" s="105" t="s">
        <v>590</v>
      </c>
      <c r="C33" s="97">
        <v>353.45</v>
      </c>
      <c r="D33" s="97">
        <v>353.45</v>
      </c>
      <c r="E33" s="97"/>
      <c r="F33" s="99"/>
      <c r="G33" s="99"/>
      <c r="H33" s="99"/>
    </row>
    <row r="34" spans="1:8" ht="24.75" customHeight="1">
      <c r="A34" s="105" t="s">
        <v>488</v>
      </c>
      <c r="B34" s="105" t="s">
        <v>489</v>
      </c>
      <c r="C34" s="97">
        <v>126.19</v>
      </c>
      <c r="D34" s="97">
        <v>126.19</v>
      </c>
      <c r="E34" s="97"/>
      <c r="F34" s="99"/>
      <c r="G34" s="99"/>
      <c r="H34" s="99"/>
    </row>
    <row r="35" spans="1:8" ht="24.75" customHeight="1">
      <c r="A35" s="105" t="s">
        <v>490</v>
      </c>
      <c r="B35" s="105" t="s">
        <v>491</v>
      </c>
      <c r="C35" s="97">
        <v>63.1</v>
      </c>
      <c r="D35" s="97">
        <v>63.1</v>
      </c>
      <c r="E35" s="97"/>
      <c r="F35" s="99"/>
      <c r="G35" s="99"/>
      <c r="H35" s="99"/>
    </row>
    <row r="36" spans="1:8" ht="24.75" customHeight="1">
      <c r="A36" s="105" t="s">
        <v>566</v>
      </c>
      <c r="B36" s="105" t="s">
        <v>591</v>
      </c>
      <c r="C36" s="97">
        <v>164.16</v>
      </c>
      <c r="D36" s="97">
        <v>164.16</v>
      </c>
      <c r="E36" s="97"/>
      <c r="F36" s="99"/>
      <c r="G36" s="99"/>
      <c r="H36" s="99"/>
    </row>
    <row r="37" spans="1:8" ht="24.75" customHeight="1">
      <c r="A37" s="105" t="s">
        <v>592</v>
      </c>
      <c r="B37" s="105" t="s">
        <v>593</v>
      </c>
      <c r="C37" s="97">
        <v>8.4</v>
      </c>
      <c r="D37" s="97"/>
      <c r="E37" s="97">
        <v>8.4</v>
      </c>
      <c r="F37" s="99"/>
      <c r="G37" s="99"/>
      <c r="H37" s="99"/>
    </row>
    <row r="38" spans="1:8" ht="24.75" customHeight="1">
      <c r="A38" s="105" t="s">
        <v>594</v>
      </c>
      <c r="B38" s="105" t="s">
        <v>595</v>
      </c>
      <c r="C38" s="97">
        <v>8.4</v>
      </c>
      <c r="D38" s="97"/>
      <c r="E38" s="97">
        <v>8.4</v>
      </c>
      <c r="F38" s="99"/>
      <c r="G38" s="99"/>
      <c r="H38" s="99"/>
    </row>
    <row r="39" spans="1:8" ht="24.75" customHeight="1">
      <c r="A39" s="105" t="s">
        <v>596</v>
      </c>
      <c r="B39" s="105" t="s">
        <v>597</v>
      </c>
      <c r="C39" s="97">
        <v>20.399999999999999</v>
      </c>
      <c r="D39" s="97"/>
      <c r="E39" s="97">
        <v>20.399999999999999</v>
      </c>
      <c r="F39" s="99"/>
      <c r="G39" s="99"/>
      <c r="H39" s="99"/>
    </row>
    <row r="40" spans="1:8" ht="24.75" customHeight="1">
      <c r="A40" s="105" t="s">
        <v>598</v>
      </c>
      <c r="B40" s="105" t="s">
        <v>599</v>
      </c>
      <c r="C40" s="97">
        <v>20.399999999999999</v>
      </c>
      <c r="D40" s="97"/>
      <c r="E40" s="97">
        <v>20.399999999999999</v>
      </c>
      <c r="F40" s="99"/>
      <c r="G40" s="99"/>
      <c r="H40" s="99"/>
    </row>
    <row r="41" spans="1:8" ht="24.75" customHeight="1">
      <c r="A41" s="105" t="s">
        <v>600</v>
      </c>
      <c r="B41" s="105" t="s">
        <v>601</v>
      </c>
      <c r="C41" s="97">
        <v>9.07</v>
      </c>
      <c r="D41" s="97"/>
      <c r="E41" s="97">
        <v>9.07</v>
      </c>
      <c r="F41" s="99"/>
      <c r="G41" s="99"/>
      <c r="H41" s="99"/>
    </row>
    <row r="42" spans="1:8" ht="24.75" customHeight="1">
      <c r="A42" s="105" t="s">
        <v>602</v>
      </c>
      <c r="B42" s="105" t="s">
        <v>603</v>
      </c>
      <c r="C42" s="97">
        <v>9.07</v>
      </c>
      <c r="D42" s="97"/>
      <c r="E42" s="97">
        <v>9.07</v>
      </c>
      <c r="F42" s="99"/>
      <c r="G42" s="99"/>
      <c r="H42" s="99"/>
    </row>
    <row r="43" spans="1:8" ht="24.75" customHeight="1">
      <c r="A43" s="105" t="s">
        <v>604</v>
      </c>
      <c r="B43" s="105" t="s">
        <v>605</v>
      </c>
      <c r="C43" s="97">
        <v>2.4700000000000002</v>
      </c>
      <c r="D43" s="97"/>
      <c r="E43" s="97">
        <v>2.4700000000000002</v>
      </c>
      <c r="F43" s="99"/>
      <c r="G43" s="99"/>
      <c r="H43" s="99"/>
    </row>
    <row r="44" spans="1:8" ht="24.75" customHeight="1">
      <c r="A44" s="105" t="s">
        <v>606</v>
      </c>
      <c r="B44" s="105" t="s">
        <v>607</v>
      </c>
      <c r="C44" s="97">
        <v>2.4700000000000002</v>
      </c>
      <c r="D44" s="97"/>
      <c r="E44" s="97">
        <v>2.4700000000000002</v>
      </c>
      <c r="F44" s="99"/>
      <c r="G44" s="99"/>
      <c r="H44" s="99"/>
    </row>
    <row r="45" spans="1:8" ht="24.75" customHeight="1">
      <c r="A45" s="105" t="s">
        <v>608</v>
      </c>
      <c r="B45" s="105" t="s">
        <v>609</v>
      </c>
      <c r="C45" s="97">
        <v>31.45</v>
      </c>
      <c r="D45" s="97">
        <v>31.45</v>
      </c>
      <c r="E45" s="97"/>
      <c r="F45" s="99"/>
      <c r="G45" s="99"/>
      <c r="H45" s="99"/>
    </row>
    <row r="46" spans="1:8" ht="24.75" customHeight="1">
      <c r="A46" s="105" t="s">
        <v>610</v>
      </c>
      <c r="B46" s="105" t="s">
        <v>529</v>
      </c>
      <c r="C46" s="97">
        <v>31.45</v>
      </c>
      <c r="D46" s="97">
        <v>31.45</v>
      </c>
      <c r="E46" s="97"/>
      <c r="F46" s="99"/>
      <c r="G46" s="99"/>
      <c r="H46" s="99"/>
    </row>
    <row r="47" spans="1:8" ht="24.75" customHeight="1">
      <c r="A47" s="105" t="s">
        <v>611</v>
      </c>
      <c r="B47" s="105" t="s">
        <v>612</v>
      </c>
      <c r="C47" s="97">
        <v>6.66</v>
      </c>
      <c r="D47" s="97"/>
      <c r="E47" s="97">
        <v>6.66</v>
      </c>
      <c r="F47" s="99"/>
      <c r="G47" s="99"/>
      <c r="H47" s="99"/>
    </row>
    <row r="48" spans="1:8" ht="24.75" customHeight="1">
      <c r="A48" s="105" t="s">
        <v>613</v>
      </c>
      <c r="B48" s="105" t="s">
        <v>614</v>
      </c>
      <c r="C48" s="97">
        <v>6.66</v>
      </c>
      <c r="D48" s="97"/>
      <c r="E48" s="97">
        <v>6.66</v>
      </c>
      <c r="F48" s="99"/>
      <c r="G48" s="99"/>
      <c r="H48" s="99"/>
    </row>
    <row r="49" spans="1:8" ht="24.75" customHeight="1">
      <c r="A49" s="105" t="s">
        <v>492</v>
      </c>
      <c r="B49" s="105" t="s">
        <v>493</v>
      </c>
      <c r="C49" s="97">
        <v>270.89</v>
      </c>
      <c r="D49" s="97">
        <v>194.11</v>
      </c>
      <c r="E49" s="97">
        <v>76.78</v>
      </c>
      <c r="F49" s="99"/>
      <c r="G49" s="99"/>
      <c r="H49" s="99"/>
    </row>
    <row r="50" spans="1:8" ht="24.75" customHeight="1">
      <c r="A50" s="105" t="s">
        <v>494</v>
      </c>
      <c r="B50" s="105" t="s">
        <v>495</v>
      </c>
      <c r="C50" s="97">
        <v>64.739999999999995</v>
      </c>
      <c r="D50" s="97">
        <v>64.739999999999995</v>
      </c>
      <c r="E50" s="97"/>
      <c r="F50" s="99"/>
      <c r="G50" s="99"/>
      <c r="H50" s="99"/>
    </row>
    <row r="51" spans="1:8" ht="24.75" customHeight="1">
      <c r="A51" s="105" t="s">
        <v>496</v>
      </c>
      <c r="B51" s="105" t="s">
        <v>418</v>
      </c>
      <c r="C51" s="97">
        <v>64.739999999999995</v>
      </c>
      <c r="D51" s="97">
        <v>64.739999999999995</v>
      </c>
      <c r="E51" s="97"/>
      <c r="F51" s="99"/>
      <c r="G51" s="99"/>
      <c r="H51" s="99"/>
    </row>
    <row r="52" spans="1:8" ht="24.75" customHeight="1">
      <c r="A52" s="105" t="s">
        <v>501</v>
      </c>
      <c r="B52" s="105" t="s">
        <v>502</v>
      </c>
      <c r="C52" s="97">
        <v>3.78</v>
      </c>
      <c r="D52" s="97"/>
      <c r="E52" s="97">
        <v>3.78</v>
      </c>
      <c r="F52" s="99"/>
      <c r="G52" s="99"/>
      <c r="H52" s="99"/>
    </row>
    <row r="53" spans="1:8" ht="24.75" customHeight="1">
      <c r="A53" s="105" t="s">
        <v>615</v>
      </c>
      <c r="B53" s="105" t="s">
        <v>616</v>
      </c>
      <c r="C53" s="97">
        <v>3.78</v>
      </c>
      <c r="D53" s="97"/>
      <c r="E53" s="97">
        <v>3.78</v>
      </c>
      <c r="F53" s="99"/>
      <c r="G53" s="99"/>
      <c r="H53" s="99"/>
    </row>
    <row r="54" spans="1:8" ht="24.75" customHeight="1">
      <c r="A54" s="105" t="s">
        <v>505</v>
      </c>
      <c r="B54" s="105" t="s">
        <v>506</v>
      </c>
      <c r="C54" s="97">
        <v>129.37</v>
      </c>
      <c r="D54" s="97">
        <v>129.37</v>
      </c>
      <c r="E54" s="97"/>
      <c r="F54" s="99"/>
      <c r="G54" s="99"/>
      <c r="H54" s="99"/>
    </row>
    <row r="55" spans="1:8" ht="24.75" customHeight="1">
      <c r="A55" s="105" t="s">
        <v>507</v>
      </c>
      <c r="B55" s="105" t="s">
        <v>508</v>
      </c>
      <c r="C55" s="97">
        <v>34.86</v>
      </c>
      <c r="D55" s="97">
        <v>34.86</v>
      </c>
      <c r="E55" s="97"/>
      <c r="F55" s="99"/>
      <c r="G55" s="99"/>
      <c r="H55" s="99"/>
    </row>
    <row r="56" spans="1:8" ht="24.75" customHeight="1">
      <c r="A56" s="105" t="s">
        <v>509</v>
      </c>
      <c r="B56" s="105" t="s">
        <v>510</v>
      </c>
      <c r="C56" s="97">
        <v>32.18</v>
      </c>
      <c r="D56" s="97">
        <v>32.18</v>
      </c>
      <c r="E56" s="97"/>
      <c r="F56" s="99"/>
      <c r="G56" s="99"/>
      <c r="H56" s="99"/>
    </row>
    <row r="57" spans="1:8" ht="24.75" customHeight="1">
      <c r="A57" s="105" t="s">
        <v>511</v>
      </c>
      <c r="B57" s="105" t="s">
        <v>512</v>
      </c>
      <c r="C57" s="97">
        <v>48.13</v>
      </c>
      <c r="D57" s="97">
        <v>48.13</v>
      </c>
      <c r="E57" s="97"/>
      <c r="F57" s="99"/>
      <c r="G57" s="99"/>
      <c r="H57" s="99"/>
    </row>
    <row r="58" spans="1:8" ht="24.75" customHeight="1">
      <c r="A58" s="105" t="s">
        <v>513</v>
      </c>
      <c r="B58" s="105" t="s">
        <v>514</v>
      </c>
      <c r="C58" s="97">
        <v>14.2</v>
      </c>
      <c r="D58" s="97">
        <v>14.2</v>
      </c>
      <c r="E58" s="97"/>
      <c r="F58" s="99"/>
      <c r="G58" s="99"/>
      <c r="H58" s="99"/>
    </row>
    <row r="59" spans="1:8" ht="24.75" customHeight="1">
      <c r="A59" s="105" t="s">
        <v>617</v>
      </c>
      <c r="B59" s="105" t="s">
        <v>618</v>
      </c>
      <c r="C59" s="97">
        <v>73</v>
      </c>
      <c r="D59" s="97"/>
      <c r="E59" s="97">
        <v>73</v>
      </c>
      <c r="F59" s="99"/>
      <c r="G59" s="99"/>
      <c r="H59" s="99"/>
    </row>
    <row r="60" spans="1:8" ht="24.75" customHeight="1">
      <c r="A60" s="105" t="s">
        <v>619</v>
      </c>
      <c r="B60" s="105" t="s">
        <v>620</v>
      </c>
      <c r="C60" s="97">
        <v>73</v>
      </c>
      <c r="D60" s="97"/>
      <c r="E60" s="97">
        <v>73</v>
      </c>
      <c r="F60" s="99"/>
      <c r="G60" s="99"/>
      <c r="H60" s="99"/>
    </row>
    <row r="61" spans="1:8" ht="24.75" customHeight="1">
      <c r="A61" s="105" t="s">
        <v>515</v>
      </c>
      <c r="B61" s="105" t="s">
        <v>516</v>
      </c>
      <c r="C61" s="97">
        <v>411.5</v>
      </c>
      <c r="D61" s="97">
        <v>174.66</v>
      </c>
      <c r="E61" s="97">
        <v>236.84</v>
      </c>
      <c r="F61" s="99"/>
      <c r="G61" s="99"/>
      <c r="H61" s="99"/>
    </row>
    <row r="62" spans="1:8" ht="24.75" customHeight="1">
      <c r="A62" s="105" t="s">
        <v>621</v>
      </c>
      <c r="B62" s="105" t="s">
        <v>622</v>
      </c>
      <c r="C62" s="97">
        <v>79.17</v>
      </c>
      <c r="D62" s="97">
        <v>79.17</v>
      </c>
      <c r="E62" s="97"/>
      <c r="F62" s="99"/>
      <c r="G62" s="99"/>
      <c r="H62" s="99"/>
    </row>
    <row r="63" spans="1:8" ht="24.75" customHeight="1">
      <c r="A63" s="105" t="s">
        <v>623</v>
      </c>
      <c r="B63" s="105" t="s">
        <v>418</v>
      </c>
      <c r="C63" s="97">
        <v>34.299999999999997</v>
      </c>
      <c r="D63" s="97">
        <v>34.299999999999997</v>
      </c>
      <c r="E63" s="97"/>
      <c r="F63" s="99"/>
      <c r="G63" s="99"/>
      <c r="H63" s="99"/>
    </row>
    <row r="64" spans="1:8" ht="24.75" customHeight="1">
      <c r="A64" s="105" t="s">
        <v>624</v>
      </c>
      <c r="B64" s="105" t="s">
        <v>625</v>
      </c>
      <c r="C64" s="97">
        <v>44.86</v>
      </c>
      <c r="D64" s="97">
        <v>44.86</v>
      </c>
      <c r="E64" s="97"/>
      <c r="F64" s="99"/>
      <c r="G64" s="99"/>
      <c r="H64" s="99"/>
    </row>
    <row r="65" spans="1:9" ht="24.75" customHeight="1">
      <c r="A65" s="105" t="s">
        <v>517</v>
      </c>
      <c r="B65" s="105" t="s">
        <v>518</v>
      </c>
      <c r="C65" s="97">
        <v>95.49</v>
      </c>
      <c r="D65" s="97">
        <v>95.49</v>
      </c>
      <c r="E65" s="97"/>
      <c r="F65" s="99"/>
      <c r="G65" s="99"/>
      <c r="H65" s="99"/>
    </row>
    <row r="66" spans="1:9" ht="24.75" customHeight="1">
      <c r="A66" s="105" t="s">
        <v>519</v>
      </c>
      <c r="B66" s="105" t="s">
        <v>520</v>
      </c>
      <c r="C66" s="97">
        <v>95.49</v>
      </c>
      <c r="D66" s="97">
        <v>95.49</v>
      </c>
      <c r="E66" s="97"/>
      <c r="F66" s="99"/>
      <c r="G66" s="99"/>
      <c r="H66" s="99"/>
    </row>
    <row r="67" spans="1:9" ht="24.75" customHeight="1">
      <c r="A67" s="105" t="s">
        <v>521</v>
      </c>
      <c r="B67" s="105" t="s">
        <v>522</v>
      </c>
      <c r="C67" s="97">
        <v>107</v>
      </c>
      <c r="D67" s="97"/>
      <c r="E67" s="97">
        <v>107</v>
      </c>
      <c r="F67" s="99"/>
      <c r="G67" s="99"/>
      <c r="H67" s="99"/>
    </row>
    <row r="68" spans="1:9" ht="24.75" customHeight="1">
      <c r="A68" s="105" t="s">
        <v>523</v>
      </c>
      <c r="B68" s="105" t="s">
        <v>524</v>
      </c>
      <c r="C68" s="97">
        <v>107</v>
      </c>
      <c r="D68" s="97"/>
      <c r="E68" s="97">
        <v>107</v>
      </c>
      <c r="F68" s="99"/>
      <c r="G68" s="99"/>
      <c r="H68" s="99"/>
    </row>
    <row r="69" spans="1:9" ht="24.75" customHeight="1">
      <c r="A69" s="105" t="s">
        <v>626</v>
      </c>
      <c r="B69" s="105" t="s">
        <v>627</v>
      </c>
      <c r="C69" s="97">
        <v>57.5</v>
      </c>
      <c r="D69" s="97"/>
      <c r="E69" s="97">
        <v>57.5</v>
      </c>
      <c r="F69" s="99"/>
      <c r="G69" s="99"/>
      <c r="H69" s="99"/>
    </row>
    <row r="70" spans="1:9" ht="24.75" customHeight="1">
      <c r="A70" s="105" t="s">
        <v>628</v>
      </c>
      <c r="B70" s="105" t="s">
        <v>629</v>
      </c>
      <c r="C70" s="97">
        <v>12</v>
      </c>
      <c r="D70" s="97"/>
      <c r="E70" s="97">
        <v>12</v>
      </c>
      <c r="F70" s="99"/>
      <c r="G70" s="99"/>
      <c r="H70" s="99"/>
    </row>
    <row r="71" spans="1:9" ht="24.75" customHeight="1">
      <c r="A71" s="105" t="s">
        <v>630</v>
      </c>
      <c r="B71" s="105" t="s">
        <v>631</v>
      </c>
      <c r="C71" s="97">
        <v>45.5</v>
      </c>
      <c r="D71" s="97"/>
      <c r="E71" s="97">
        <v>45.5</v>
      </c>
      <c r="F71" s="99"/>
      <c r="G71" s="99"/>
      <c r="H71" s="99"/>
    </row>
    <row r="72" spans="1:9" ht="24.75" customHeight="1">
      <c r="A72" s="105" t="s">
        <v>632</v>
      </c>
      <c r="B72" s="105" t="s">
        <v>633</v>
      </c>
      <c r="C72" s="97">
        <v>50.59</v>
      </c>
      <c r="D72" s="97"/>
      <c r="E72" s="97">
        <v>50.59</v>
      </c>
      <c r="F72" s="99"/>
      <c r="G72" s="99"/>
      <c r="H72" s="99"/>
    </row>
    <row r="73" spans="1:9" ht="24.75" customHeight="1">
      <c r="A73" s="105" t="s">
        <v>634</v>
      </c>
      <c r="B73" s="105" t="s">
        <v>635</v>
      </c>
      <c r="C73" s="97">
        <v>50.59</v>
      </c>
      <c r="D73" s="97"/>
      <c r="E73" s="97">
        <v>50.59</v>
      </c>
      <c r="F73" s="99"/>
      <c r="G73" s="99"/>
      <c r="H73" s="99"/>
    </row>
    <row r="74" spans="1:9" ht="24.75" customHeight="1">
      <c r="A74" s="105" t="s">
        <v>636</v>
      </c>
      <c r="B74" s="105" t="s">
        <v>637</v>
      </c>
      <c r="C74" s="97">
        <v>21.75</v>
      </c>
      <c r="D74" s="97"/>
      <c r="E74" s="97">
        <v>21.75</v>
      </c>
      <c r="F74" s="99"/>
      <c r="G74" s="99"/>
      <c r="H74" s="99"/>
    </row>
    <row r="75" spans="1:9" s="71" customFormat="1" ht="24.75" customHeight="1">
      <c r="A75" s="105" t="s">
        <v>638</v>
      </c>
      <c r="B75" s="105" t="s">
        <v>639</v>
      </c>
      <c r="C75" s="97">
        <v>21.75</v>
      </c>
      <c r="D75" s="97"/>
      <c r="E75" s="97">
        <v>21.75</v>
      </c>
      <c r="F75" s="99"/>
      <c r="G75" s="99"/>
      <c r="H75" s="99"/>
    </row>
    <row r="76" spans="1:9" ht="24.75" customHeight="1">
      <c r="A76" s="105" t="s">
        <v>525</v>
      </c>
      <c r="B76" s="105" t="s">
        <v>526</v>
      </c>
      <c r="C76" s="97">
        <v>1061.33</v>
      </c>
      <c r="D76" s="97">
        <v>430.4</v>
      </c>
      <c r="E76" s="97">
        <v>630.92999999999995</v>
      </c>
      <c r="F76" s="99"/>
      <c r="G76" s="99"/>
      <c r="H76" s="99"/>
    </row>
    <row r="77" spans="1:9" ht="24.75" customHeight="1">
      <c r="A77" s="105" t="s">
        <v>527</v>
      </c>
      <c r="B77" s="105" t="s">
        <v>640</v>
      </c>
      <c r="C77" s="97">
        <v>501.22</v>
      </c>
      <c r="D77" s="97">
        <v>430.4</v>
      </c>
      <c r="E77" s="97">
        <v>70.819999999999993</v>
      </c>
      <c r="F77" s="99"/>
      <c r="G77" s="99"/>
      <c r="H77" s="99"/>
    </row>
    <row r="78" spans="1:9" ht="24.75" customHeight="1">
      <c r="A78" s="105" t="s">
        <v>528</v>
      </c>
      <c r="B78" s="105" t="s">
        <v>529</v>
      </c>
      <c r="C78" s="97">
        <v>430.4</v>
      </c>
      <c r="D78" s="97">
        <v>430.4</v>
      </c>
      <c r="E78" s="97"/>
      <c r="F78" s="99"/>
      <c r="G78" s="99"/>
      <c r="H78" s="99"/>
      <c r="I78" s="30"/>
    </row>
    <row r="79" spans="1:9" ht="24.75" customHeight="1">
      <c r="A79" s="105" t="s">
        <v>641</v>
      </c>
      <c r="B79" s="105" t="s">
        <v>642</v>
      </c>
      <c r="C79" s="97">
        <v>5</v>
      </c>
      <c r="D79" s="97"/>
      <c r="E79" s="97">
        <v>5</v>
      </c>
      <c r="F79" s="99"/>
      <c r="G79" s="99"/>
      <c r="H79" s="99"/>
    </row>
    <row r="80" spans="1:9" ht="24.75" customHeight="1">
      <c r="A80" s="105" t="s">
        <v>643</v>
      </c>
      <c r="B80" s="105" t="s">
        <v>644</v>
      </c>
      <c r="C80" s="97">
        <v>0.82</v>
      </c>
      <c r="D80" s="97"/>
      <c r="E80" s="97">
        <v>0.82</v>
      </c>
      <c r="F80" s="99"/>
      <c r="G80" s="99"/>
      <c r="H80" s="99"/>
    </row>
    <row r="81" spans="1:9" ht="24.75" customHeight="1">
      <c r="A81" s="105" t="s">
        <v>530</v>
      </c>
      <c r="B81" s="105" t="s">
        <v>531</v>
      </c>
      <c r="C81" s="97">
        <v>50</v>
      </c>
      <c r="D81" s="97"/>
      <c r="E81" s="97">
        <v>50</v>
      </c>
      <c r="F81" s="99"/>
      <c r="G81" s="99"/>
      <c r="H81" s="99"/>
      <c r="I81" s="30"/>
    </row>
    <row r="82" spans="1:9" ht="24.75" customHeight="1">
      <c r="A82" s="105" t="s">
        <v>645</v>
      </c>
      <c r="B82" s="105" t="s">
        <v>646</v>
      </c>
      <c r="C82" s="97">
        <v>15</v>
      </c>
      <c r="D82" s="97"/>
      <c r="E82" s="97">
        <v>15</v>
      </c>
      <c r="F82" s="99"/>
      <c r="G82" s="99"/>
      <c r="H82" s="99"/>
    </row>
    <row r="83" spans="1:9" ht="24.75" customHeight="1">
      <c r="A83" s="105" t="s">
        <v>532</v>
      </c>
      <c r="B83" s="105" t="s">
        <v>533</v>
      </c>
      <c r="C83" s="97">
        <v>5</v>
      </c>
      <c r="D83" s="97"/>
      <c r="E83" s="97">
        <v>5</v>
      </c>
      <c r="F83" s="99"/>
      <c r="G83" s="99"/>
      <c r="H83" s="99"/>
    </row>
    <row r="84" spans="1:9" ht="24.75" customHeight="1">
      <c r="A84" s="105" t="s">
        <v>535</v>
      </c>
      <c r="B84" s="105" t="s">
        <v>647</v>
      </c>
      <c r="C84" s="97">
        <v>5</v>
      </c>
      <c r="D84" s="97"/>
      <c r="E84" s="97">
        <v>5</v>
      </c>
      <c r="F84" s="99"/>
      <c r="G84" s="99"/>
      <c r="H84" s="99"/>
    </row>
    <row r="85" spans="1:9" ht="24.75" customHeight="1">
      <c r="A85" s="105" t="s">
        <v>537</v>
      </c>
      <c r="B85" s="105" t="s">
        <v>538</v>
      </c>
      <c r="C85" s="97">
        <v>22.62</v>
      </c>
      <c r="D85" s="97"/>
      <c r="E85" s="97">
        <v>22.62</v>
      </c>
      <c r="F85" s="99"/>
      <c r="G85" s="99"/>
      <c r="H85" s="99"/>
    </row>
    <row r="86" spans="1:9" ht="24.75" customHeight="1">
      <c r="A86" s="105" t="s">
        <v>648</v>
      </c>
      <c r="B86" s="105" t="s">
        <v>649</v>
      </c>
      <c r="C86" s="97">
        <v>5</v>
      </c>
      <c r="D86" s="97"/>
      <c r="E86" s="97">
        <v>5</v>
      </c>
      <c r="F86" s="99"/>
      <c r="G86" s="99"/>
      <c r="H86" s="99"/>
    </row>
    <row r="87" spans="1:9" ht="24.75" customHeight="1">
      <c r="A87" s="105" t="s">
        <v>650</v>
      </c>
      <c r="B87" s="105" t="s">
        <v>651</v>
      </c>
      <c r="C87" s="97">
        <v>10</v>
      </c>
      <c r="D87" s="97"/>
      <c r="E87" s="97">
        <v>10</v>
      </c>
      <c r="F87" s="99"/>
      <c r="G87" s="99"/>
      <c r="H87" s="99"/>
    </row>
    <row r="88" spans="1:9" ht="24.75" customHeight="1">
      <c r="A88" s="105" t="s">
        <v>652</v>
      </c>
      <c r="B88" s="105" t="s">
        <v>653</v>
      </c>
      <c r="C88" s="97">
        <v>7.62</v>
      </c>
      <c r="D88" s="97"/>
      <c r="E88" s="97">
        <v>7.62</v>
      </c>
      <c r="F88" s="99"/>
      <c r="G88" s="99"/>
      <c r="H88" s="99"/>
    </row>
    <row r="89" spans="1:9" ht="24.75" customHeight="1">
      <c r="A89" s="105" t="s">
        <v>541</v>
      </c>
      <c r="B89" s="105" t="s">
        <v>542</v>
      </c>
      <c r="C89" s="97">
        <v>532.49</v>
      </c>
      <c r="D89" s="97"/>
      <c r="E89" s="97">
        <v>532.49</v>
      </c>
      <c r="F89" s="99"/>
      <c r="G89" s="99"/>
      <c r="H89" s="99"/>
    </row>
    <row r="90" spans="1:9" ht="24.75" customHeight="1">
      <c r="A90" s="105" t="s">
        <v>543</v>
      </c>
      <c r="B90" s="105" t="s">
        <v>544</v>
      </c>
      <c r="C90" s="97">
        <v>60.29</v>
      </c>
      <c r="D90" s="97"/>
      <c r="E90" s="97">
        <v>60.29</v>
      </c>
      <c r="F90" s="99"/>
      <c r="G90" s="99"/>
      <c r="H90" s="99"/>
    </row>
    <row r="91" spans="1:9" ht="24.75" customHeight="1">
      <c r="A91" s="105" t="s">
        <v>545</v>
      </c>
      <c r="B91" s="105" t="s">
        <v>546</v>
      </c>
      <c r="C91" s="97">
        <v>472.21</v>
      </c>
      <c r="D91" s="97"/>
      <c r="E91" s="97">
        <v>472.21</v>
      </c>
      <c r="F91" s="99"/>
      <c r="G91" s="99"/>
      <c r="H91" s="99"/>
    </row>
    <row r="92" spans="1:9" ht="24.75" customHeight="1">
      <c r="A92" s="105" t="s">
        <v>654</v>
      </c>
      <c r="B92" s="105" t="s">
        <v>655</v>
      </c>
      <c r="C92" s="97">
        <v>25.27</v>
      </c>
      <c r="D92" s="97"/>
      <c r="E92" s="97">
        <v>25.27</v>
      </c>
      <c r="F92" s="99"/>
      <c r="G92" s="99"/>
      <c r="H92" s="99"/>
    </row>
    <row r="93" spans="1:9" ht="24.75" customHeight="1">
      <c r="A93" s="105" t="s">
        <v>656</v>
      </c>
      <c r="B93" s="105" t="s">
        <v>657</v>
      </c>
      <c r="C93" s="97">
        <v>25.27</v>
      </c>
      <c r="D93" s="97"/>
      <c r="E93" s="97">
        <v>25.27</v>
      </c>
      <c r="F93" s="99"/>
      <c r="G93" s="99"/>
      <c r="H93" s="99"/>
    </row>
    <row r="94" spans="1:9" ht="24.75" customHeight="1">
      <c r="A94" s="105" t="s">
        <v>658</v>
      </c>
      <c r="B94" s="105" t="s">
        <v>659</v>
      </c>
      <c r="C94" s="97">
        <v>25.27</v>
      </c>
      <c r="D94" s="97"/>
      <c r="E94" s="97">
        <v>25.27</v>
      </c>
      <c r="F94" s="99"/>
      <c r="G94" s="99"/>
      <c r="H94" s="99"/>
    </row>
    <row r="95" spans="1:9" ht="24.75" customHeight="1">
      <c r="A95" s="105" t="s">
        <v>547</v>
      </c>
      <c r="B95" s="105" t="s">
        <v>451</v>
      </c>
      <c r="C95" s="97">
        <v>150.74</v>
      </c>
      <c r="D95" s="97">
        <v>150.74</v>
      </c>
      <c r="E95" s="97"/>
      <c r="F95" s="99"/>
      <c r="G95" s="99"/>
      <c r="H95" s="99"/>
    </row>
    <row r="96" spans="1:9" ht="24.75" customHeight="1">
      <c r="A96" s="105" t="s">
        <v>548</v>
      </c>
      <c r="B96" s="105" t="s">
        <v>549</v>
      </c>
      <c r="C96" s="97">
        <v>150.74</v>
      </c>
      <c r="D96" s="97">
        <v>150.74</v>
      </c>
      <c r="E96" s="97"/>
      <c r="F96" s="99"/>
      <c r="G96" s="99"/>
      <c r="H96" s="99"/>
    </row>
    <row r="97" spans="1:8" ht="24.75" customHeight="1">
      <c r="A97" s="105" t="s">
        <v>550</v>
      </c>
      <c r="B97" s="105" t="s">
        <v>551</v>
      </c>
      <c r="C97" s="97">
        <v>150.74</v>
      </c>
      <c r="D97" s="97">
        <v>150.74</v>
      </c>
      <c r="E97" s="97"/>
      <c r="F97" s="99"/>
      <c r="G97" s="99"/>
      <c r="H97" s="99"/>
    </row>
    <row r="98" spans="1:8" ht="24.75" customHeight="1">
      <c r="A98" s="105" t="s">
        <v>660</v>
      </c>
      <c r="B98" s="105" t="s">
        <v>661</v>
      </c>
      <c r="C98" s="97">
        <v>61.4</v>
      </c>
      <c r="D98" s="97">
        <v>61.36</v>
      </c>
      <c r="E98" s="97">
        <v>0.04</v>
      </c>
      <c r="F98" s="99"/>
      <c r="G98" s="99"/>
      <c r="H98" s="99"/>
    </row>
    <row r="99" spans="1:8" ht="24.75" customHeight="1">
      <c r="A99" s="105" t="s">
        <v>662</v>
      </c>
      <c r="B99" s="105" t="s">
        <v>663</v>
      </c>
      <c r="C99" s="97">
        <v>61.36</v>
      </c>
      <c r="D99" s="97">
        <v>61.36</v>
      </c>
      <c r="E99" s="97"/>
      <c r="F99" s="99"/>
      <c r="G99" s="99"/>
      <c r="H99" s="99"/>
    </row>
    <row r="100" spans="1:8" ht="24.75" customHeight="1">
      <c r="A100" s="105" t="s">
        <v>664</v>
      </c>
      <c r="B100" s="105" t="s">
        <v>418</v>
      </c>
      <c r="C100" s="97">
        <v>61.36</v>
      </c>
      <c r="D100" s="97">
        <v>61.36</v>
      </c>
      <c r="E100" s="97"/>
      <c r="F100" s="99"/>
      <c r="G100" s="99"/>
      <c r="H100" s="99"/>
    </row>
    <row r="101" spans="1:8" ht="24.75" customHeight="1">
      <c r="A101" s="105" t="s">
        <v>665</v>
      </c>
      <c r="B101" s="105" t="s">
        <v>666</v>
      </c>
      <c r="C101" s="97">
        <v>0.04</v>
      </c>
      <c r="D101" s="97"/>
      <c r="E101" s="97">
        <v>0.04</v>
      </c>
      <c r="F101" s="99"/>
      <c r="G101" s="99"/>
      <c r="H101" s="99"/>
    </row>
    <row r="102" spans="1:8" ht="24.75" customHeight="1">
      <c r="A102" s="105" t="s">
        <v>667</v>
      </c>
      <c r="B102" s="105" t="s">
        <v>668</v>
      </c>
      <c r="C102" s="97">
        <v>0.04</v>
      </c>
      <c r="D102" s="97"/>
      <c r="E102" s="97">
        <v>0.04</v>
      </c>
      <c r="F102" s="99"/>
      <c r="G102" s="99"/>
      <c r="H102" s="99"/>
    </row>
    <row r="103" spans="1:8" ht="24.75" customHeight="1">
      <c r="A103" s="105" t="s">
        <v>552</v>
      </c>
      <c r="B103" s="105" t="s">
        <v>553</v>
      </c>
      <c r="C103" s="97">
        <v>80</v>
      </c>
      <c r="D103" s="97"/>
      <c r="E103" s="97">
        <v>80</v>
      </c>
      <c r="F103" s="99"/>
      <c r="G103" s="99"/>
      <c r="H103" s="99"/>
    </row>
    <row r="104" spans="1:8" ht="24.75" customHeight="1">
      <c r="A104" s="105" t="s">
        <v>554</v>
      </c>
      <c r="B104" s="105" t="s">
        <v>555</v>
      </c>
      <c r="C104" s="97">
        <v>356.7</v>
      </c>
      <c r="D104" s="97"/>
      <c r="E104" s="97">
        <v>356.7</v>
      </c>
      <c r="F104" s="99"/>
      <c r="G104" s="99"/>
      <c r="H104" s="99"/>
    </row>
    <row r="105" spans="1:8" ht="24.75" customHeight="1">
      <c r="A105" s="105" t="s">
        <v>669</v>
      </c>
      <c r="B105" s="105" t="s">
        <v>670</v>
      </c>
      <c r="C105" s="97">
        <v>12.07</v>
      </c>
      <c r="D105" s="97"/>
      <c r="E105" s="97">
        <v>12.07</v>
      </c>
      <c r="F105" s="99"/>
      <c r="G105" s="99"/>
      <c r="H105" s="99"/>
    </row>
    <row r="106" spans="1:8" ht="24.75" customHeight="1">
      <c r="A106" s="105" t="s">
        <v>671</v>
      </c>
      <c r="B106" s="105" t="s">
        <v>672</v>
      </c>
      <c r="C106" s="97">
        <v>12.07</v>
      </c>
      <c r="D106" s="97"/>
      <c r="E106" s="97">
        <v>12.07</v>
      </c>
      <c r="F106" s="99"/>
      <c r="G106" s="99"/>
      <c r="H106" s="99"/>
    </row>
    <row r="107" spans="1:8" ht="24.75" customHeight="1">
      <c r="A107" s="105" t="s">
        <v>556</v>
      </c>
      <c r="B107" s="105" t="s">
        <v>557</v>
      </c>
      <c r="C107" s="97">
        <v>344.63</v>
      </c>
      <c r="D107" s="97"/>
      <c r="E107" s="97">
        <v>344.63</v>
      </c>
      <c r="F107" s="99"/>
      <c r="G107" s="99"/>
      <c r="H107" s="99"/>
    </row>
    <row r="108" spans="1:8" ht="24.75" customHeight="1">
      <c r="A108" s="105" t="s">
        <v>558</v>
      </c>
      <c r="B108" s="105" t="s">
        <v>559</v>
      </c>
      <c r="C108" s="97">
        <v>344.63</v>
      </c>
      <c r="D108" s="97"/>
      <c r="E108" s="97">
        <v>344.63</v>
      </c>
      <c r="F108" s="99"/>
      <c r="G108" s="99"/>
      <c r="H108" s="99"/>
    </row>
    <row r="109" spans="1:8" ht="24.75" customHeight="1">
      <c r="A109" s="105" t="s">
        <v>560</v>
      </c>
      <c r="B109" s="105" t="s">
        <v>561</v>
      </c>
      <c r="C109" s="97">
        <v>109.4</v>
      </c>
      <c r="D109" s="97"/>
      <c r="E109" s="97">
        <v>109.4</v>
      </c>
      <c r="F109" s="99"/>
      <c r="G109" s="99"/>
      <c r="H109" s="99"/>
    </row>
    <row r="110" spans="1:8" ht="24.75" customHeight="1">
      <c r="A110" s="105" t="s">
        <v>562</v>
      </c>
      <c r="B110" s="105" t="s">
        <v>563</v>
      </c>
      <c r="C110" s="97">
        <v>109.4</v>
      </c>
      <c r="D110" s="97"/>
      <c r="E110" s="97">
        <v>109.4</v>
      </c>
      <c r="F110" s="99"/>
      <c r="G110" s="99"/>
      <c r="H110" s="99"/>
    </row>
    <row r="111" spans="1:8" ht="24.75" customHeight="1">
      <c r="A111" s="105" t="s">
        <v>564</v>
      </c>
      <c r="B111" s="105" t="s">
        <v>565</v>
      </c>
      <c r="C111" s="97">
        <v>109.4</v>
      </c>
      <c r="D111" s="97"/>
      <c r="E111" s="97">
        <v>109.4</v>
      </c>
      <c r="F111" s="99"/>
      <c r="G111" s="99"/>
      <c r="H111" s="99"/>
    </row>
  </sheetData>
  <mergeCells count="2">
    <mergeCell ref="G4:H4"/>
    <mergeCell ref="A4:D4"/>
  </mergeCells>
  <phoneticPr fontId="2" type="noConversion"/>
  <printOptions horizontalCentered="1"/>
  <pageMargins left="0.39370078740157483" right="0" top="0.31496062992125984" bottom="0.3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K9"/>
  <sheetViews>
    <sheetView workbookViewId="0">
      <selection activeCell="M8" sqref="M8:M9"/>
    </sheetView>
  </sheetViews>
  <sheetFormatPr defaultRowHeight="13.5"/>
  <cols>
    <col min="1" max="1" width="21" customWidth="1"/>
    <col min="2" max="3" width="11.5" customWidth="1"/>
    <col min="4" max="4" width="11.375" customWidth="1"/>
    <col min="5" max="5" width="11.125" customWidth="1"/>
    <col min="6" max="6" width="11.875" customWidth="1"/>
    <col min="7" max="7" width="13.375" customWidth="1"/>
    <col min="8" max="8" width="10.125" customWidth="1"/>
    <col min="9" max="9" width="10.875" customWidth="1"/>
    <col min="10" max="10" width="9.25" customWidth="1"/>
    <col min="11" max="11" width="17.25" customWidth="1"/>
  </cols>
  <sheetData>
    <row r="1" spans="1:11">
      <c r="A1" s="7" t="s">
        <v>707</v>
      </c>
      <c r="B1" s="101"/>
      <c r="C1" s="101"/>
      <c r="D1" s="101"/>
      <c r="E1" s="101"/>
      <c r="F1" s="101"/>
    </row>
    <row r="2" spans="1:11" ht="34.9" customHeight="1">
      <c r="A2" s="144" t="s">
        <v>743</v>
      </c>
      <c r="B2" s="144"/>
      <c r="C2" s="144"/>
      <c r="D2" s="144"/>
      <c r="E2" s="144"/>
      <c r="F2" s="144"/>
      <c r="G2" s="144"/>
      <c r="H2" s="144"/>
      <c r="I2" s="144"/>
      <c r="J2" s="144"/>
      <c r="K2" s="144"/>
    </row>
    <row r="3" spans="1:11" ht="21" customHeight="1">
      <c r="A3" s="101"/>
      <c r="B3" s="101"/>
      <c r="C3" s="101"/>
      <c r="D3" s="101"/>
      <c r="E3" s="101"/>
      <c r="F3" s="101"/>
      <c r="K3" t="s">
        <v>691</v>
      </c>
    </row>
    <row r="4" spans="1:11" ht="14.25">
      <c r="A4" s="145" t="s">
        <v>708</v>
      </c>
      <c r="B4" s="143" t="s">
        <v>317</v>
      </c>
      <c r="C4" s="143" t="s">
        <v>408</v>
      </c>
      <c r="D4" s="143" t="s">
        <v>709</v>
      </c>
      <c r="E4" s="143" t="s">
        <v>399</v>
      </c>
      <c r="F4" s="143" t="s">
        <v>400</v>
      </c>
      <c r="G4" s="143" t="s">
        <v>710</v>
      </c>
      <c r="H4" s="143"/>
      <c r="I4" s="143" t="s">
        <v>711</v>
      </c>
      <c r="J4" s="143" t="s">
        <v>712</v>
      </c>
      <c r="K4" s="143" t="s">
        <v>406</v>
      </c>
    </row>
    <row r="5" spans="1:11" ht="28.5">
      <c r="A5" s="145"/>
      <c r="B5" s="143"/>
      <c r="C5" s="143"/>
      <c r="D5" s="143"/>
      <c r="E5" s="143"/>
      <c r="F5" s="143"/>
      <c r="G5" s="87" t="s">
        <v>713</v>
      </c>
      <c r="H5" s="87" t="s">
        <v>714</v>
      </c>
      <c r="I5" s="143"/>
      <c r="J5" s="143"/>
      <c r="K5" s="143"/>
    </row>
    <row r="6" spans="1:11" ht="27" customHeight="1">
      <c r="A6" s="102" t="s">
        <v>317</v>
      </c>
      <c r="B6" s="103">
        <f>SUM(B7:B9)</f>
        <v>95</v>
      </c>
      <c r="C6" s="103"/>
      <c r="D6" s="103">
        <f>SUM(D7:D9)</f>
        <v>95</v>
      </c>
      <c r="E6" s="103"/>
      <c r="F6" s="103"/>
      <c r="G6" s="103"/>
      <c r="H6" s="103"/>
      <c r="I6" s="103"/>
      <c r="J6" s="103"/>
      <c r="K6" s="103"/>
    </row>
    <row r="7" spans="1:11" ht="27" customHeight="1">
      <c r="A7" s="104" t="s">
        <v>715</v>
      </c>
      <c r="B7" s="103">
        <v>5</v>
      </c>
      <c r="C7" s="103"/>
      <c r="D7" s="103">
        <v>5</v>
      </c>
      <c r="E7" s="103"/>
      <c r="F7" s="103"/>
      <c r="G7" s="103"/>
      <c r="H7" s="103"/>
      <c r="I7" s="103"/>
      <c r="J7" s="103"/>
      <c r="K7" s="103"/>
    </row>
    <row r="8" spans="1:11" ht="27" customHeight="1">
      <c r="A8" s="104" t="s">
        <v>716</v>
      </c>
      <c r="B8" s="103">
        <v>90</v>
      </c>
      <c r="C8" s="103"/>
      <c r="D8" s="103">
        <v>90</v>
      </c>
      <c r="E8" s="103"/>
      <c r="F8" s="103"/>
      <c r="G8" s="103"/>
      <c r="H8" s="103"/>
      <c r="I8" s="103"/>
      <c r="J8" s="103"/>
      <c r="K8" s="103"/>
    </row>
    <row r="9" spans="1:11" ht="27" customHeight="1">
      <c r="A9" s="104" t="s">
        <v>717</v>
      </c>
      <c r="B9" s="103"/>
      <c r="C9" s="103"/>
      <c r="D9" s="103"/>
      <c r="E9" s="103"/>
      <c r="F9" s="103"/>
      <c r="G9" s="103"/>
      <c r="H9" s="103"/>
      <c r="I9" s="103"/>
      <c r="J9" s="103"/>
      <c r="K9" s="103"/>
    </row>
  </sheetData>
  <mergeCells count="11">
    <mergeCell ref="K4:K5"/>
    <mergeCell ref="A2:K2"/>
    <mergeCell ref="A4:A5"/>
    <mergeCell ref="B4:B5"/>
    <mergeCell ref="C4:C5"/>
    <mergeCell ref="D4:D5"/>
    <mergeCell ref="E4:E5"/>
    <mergeCell ref="F4:F5"/>
    <mergeCell ref="G4:H4"/>
    <mergeCell ref="I4:I5"/>
    <mergeCell ref="J4:J5"/>
  </mergeCells>
  <phoneticPr fontId="2" type="noConversion"/>
  <pageMargins left="0.55000000000000004" right="0.3"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M26"/>
  <sheetViews>
    <sheetView showGridLines="0" showZeros="0" tabSelected="1" workbookViewId="0">
      <pane ySplit="6" topLeftCell="A7" activePane="bottomLeft" state="frozen"/>
      <selection activeCell="C6" sqref="C6"/>
      <selection pane="bottomLeft" activeCell="A2" sqref="A2"/>
    </sheetView>
  </sheetViews>
  <sheetFormatPr defaultColWidth="6.875" defaultRowHeight="20.100000000000001" customHeight="1"/>
  <cols>
    <col min="1" max="1" width="22.875" style="22" customWidth="1"/>
    <col min="2" max="2" width="19" style="22" customWidth="1"/>
    <col min="3" max="3" width="27.75" style="22" customWidth="1"/>
    <col min="4" max="4" width="19" style="22" customWidth="1"/>
    <col min="5" max="5" width="17.5" style="22" customWidth="1"/>
    <col min="6" max="6" width="15.875" style="22" customWidth="1"/>
    <col min="7" max="7" width="14.375" style="22" customWidth="1"/>
    <col min="8" max="256" width="6.875" style="23"/>
    <col min="257" max="257" width="22.875" style="23" customWidth="1"/>
    <col min="258" max="258" width="19" style="23" customWidth="1"/>
    <col min="259" max="259" width="20.5" style="23" customWidth="1"/>
    <col min="260" max="263" width="19" style="23" customWidth="1"/>
    <col min="264" max="512" width="6.875" style="23"/>
    <col min="513" max="513" width="22.875" style="23" customWidth="1"/>
    <col min="514" max="514" width="19" style="23" customWidth="1"/>
    <col min="515" max="515" width="20.5" style="23" customWidth="1"/>
    <col min="516" max="519" width="19" style="23" customWidth="1"/>
    <col min="520" max="768" width="6.875" style="23"/>
    <col min="769" max="769" width="22.875" style="23" customWidth="1"/>
    <col min="770" max="770" width="19" style="23" customWidth="1"/>
    <col min="771" max="771" width="20.5" style="23" customWidth="1"/>
    <col min="772" max="775" width="19" style="23" customWidth="1"/>
    <col min="776" max="1024" width="6.875" style="23"/>
    <col min="1025" max="1025" width="22.875" style="23" customWidth="1"/>
    <col min="1026" max="1026" width="19" style="23" customWidth="1"/>
    <col min="1027" max="1027" width="20.5" style="23" customWidth="1"/>
    <col min="1028" max="1031" width="19" style="23" customWidth="1"/>
    <col min="1032" max="1280" width="6.875" style="23"/>
    <col min="1281" max="1281" width="22.875" style="23" customWidth="1"/>
    <col min="1282" max="1282" width="19" style="23" customWidth="1"/>
    <col min="1283" max="1283" width="20.5" style="23" customWidth="1"/>
    <col min="1284" max="1287" width="19" style="23" customWidth="1"/>
    <col min="1288" max="1536" width="6.875" style="23"/>
    <col min="1537" max="1537" width="22.875" style="23" customWidth="1"/>
    <col min="1538" max="1538" width="19" style="23" customWidth="1"/>
    <col min="1539" max="1539" width="20.5" style="23" customWidth="1"/>
    <col min="1540" max="1543" width="19" style="23" customWidth="1"/>
    <col min="1544" max="1792" width="6.875" style="23"/>
    <col min="1793" max="1793" width="22.875" style="23" customWidth="1"/>
    <col min="1794" max="1794" width="19" style="23" customWidth="1"/>
    <col min="1795" max="1795" width="20.5" style="23" customWidth="1"/>
    <col min="1796" max="1799" width="19" style="23" customWidth="1"/>
    <col min="1800" max="2048" width="6.875" style="23"/>
    <col min="2049" max="2049" width="22.875" style="23" customWidth="1"/>
    <col min="2050" max="2050" width="19" style="23" customWidth="1"/>
    <col min="2051" max="2051" width="20.5" style="23" customWidth="1"/>
    <col min="2052" max="2055" width="19" style="23" customWidth="1"/>
    <col min="2056" max="2304" width="6.875" style="23"/>
    <col min="2305" max="2305" width="22.875" style="23" customWidth="1"/>
    <col min="2306" max="2306" width="19" style="23" customWidth="1"/>
    <col min="2307" max="2307" width="20.5" style="23" customWidth="1"/>
    <col min="2308" max="2311" width="19" style="23" customWidth="1"/>
    <col min="2312" max="2560" width="6.875" style="23"/>
    <col min="2561" max="2561" width="22.875" style="23" customWidth="1"/>
    <col min="2562" max="2562" width="19" style="23" customWidth="1"/>
    <col min="2563" max="2563" width="20.5" style="23" customWidth="1"/>
    <col min="2564" max="2567" width="19" style="23" customWidth="1"/>
    <col min="2568" max="2816" width="6.875" style="23"/>
    <col min="2817" max="2817" width="22.875" style="23" customWidth="1"/>
    <col min="2818" max="2818" width="19" style="23" customWidth="1"/>
    <col min="2819" max="2819" width="20.5" style="23" customWidth="1"/>
    <col min="2820" max="2823" width="19" style="23" customWidth="1"/>
    <col min="2824" max="3072" width="6.875" style="23"/>
    <col min="3073" max="3073" width="22.875" style="23" customWidth="1"/>
    <col min="3074" max="3074" width="19" style="23" customWidth="1"/>
    <col min="3075" max="3075" width="20.5" style="23" customWidth="1"/>
    <col min="3076" max="3079" width="19" style="23" customWidth="1"/>
    <col min="3080" max="3328" width="6.875" style="23"/>
    <col min="3329" max="3329" width="22.875" style="23" customWidth="1"/>
    <col min="3330" max="3330" width="19" style="23" customWidth="1"/>
    <col min="3331" max="3331" width="20.5" style="23" customWidth="1"/>
    <col min="3332" max="3335" width="19" style="23" customWidth="1"/>
    <col min="3336" max="3584" width="6.875" style="23"/>
    <col min="3585" max="3585" width="22.875" style="23" customWidth="1"/>
    <col min="3586" max="3586" width="19" style="23" customWidth="1"/>
    <col min="3587" max="3587" width="20.5" style="23" customWidth="1"/>
    <col min="3588" max="3591" width="19" style="23" customWidth="1"/>
    <col min="3592" max="3840" width="6.875" style="23"/>
    <col min="3841" max="3841" width="22.875" style="23" customWidth="1"/>
    <col min="3842" max="3842" width="19" style="23" customWidth="1"/>
    <col min="3843" max="3843" width="20.5" style="23" customWidth="1"/>
    <col min="3844" max="3847" width="19" style="23" customWidth="1"/>
    <col min="3848" max="4096" width="6.875" style="23"/>
    <col min="4097" max="4097" width="22.875" style="23" customWidth="1"/>
    <col min="4098" max="4098" width="19" style="23" customWidth="1"/>
    <col min="4099" max="4099" width="20.5" style="23" customWidth="1"/>
    <col min="4100" max="4103" width="19" style="23" customWidth="1"/>
    <col min="4104" max="4352" width="6.875" style="23"/>
    <col min="4353" max="4353" width="22.875" style="23" customWidth="1"/>
    <col min="4354" max="4354" width="19" style="23" customWidth="1"/>
    <col min="4355" max="4355" width="20.5" style="23" customWidth="1"/>
    <col min="4356" max="4359" width="19" style="23" customWidth="1"/>
    <col min="4360" max="4608" width="6.875" style="23"/>
    <col min="4609" max="4609" width="22.875" style="23" customWidth="1"/>
    <col min="4610" max="4610" width="19" style="23" customWidth="1"/>
    <col min="4611" max="4611" width="20.5" style="23" customWidth="1"/>
    <col min="4612" max="4615" width="19" style="23" customWidth="1"/>
    <col min="4616" max="4864" width="6.875" style="23"/>
    <col min="4865" max="4865" width="22.875" style="23" customWidth="1"/>
    <col min="4866" max="4866" width="19" style="23" customWidth="1"/>
    <col min="4867" max="4867" width="20.5" style="23" customWidth="1"/>
    <col min="4868" max="4871" width="19" style="23" customWidth="1"/>
    <col min="4872" max="5120" width="6.875" style="23"/>
    <col min="5121" max="5121" width="22.875" style="23" customWidth="1"/>
    <col min="5122" max="5122" width="19" style="23" customWidth="1"/>
    <col min="5123" max="5123" width="20.5" style="23" customWidth="1"/>
    <col min="5124" max="5127" width="19" style="23" customWidth="1"/>
    <col min="5128" max="5376" width="6.875" style="23"/>
    <col min="5377" max="5377" width="22.875" style="23" customWidth="1"/>
    <col min="5378" max="5378" width="19" style="23" customWidth="1"/>
    <col min="5379" max="5379" width="20.5" style="23" customWidth="1"/>
    <col min="5380" max="5383" width="19" style="23" customWidth="1"/>
    <col min="5384" max="5632" width="6.875" style="23"/>
    <col min="5633" max="5633" width="22.875" style="23" customWidth="1"/>
    <col min="5634" max="5634" width="19" style="23" customWidth="1"/>
    <col min="5635" max="5635" width="20.5" style="23" customWidth="1"/>
    <col min="5636" max="5639" width="19" style="23" customWidth="1"/>
    <col min="5640" max="5888" width="6.875" style="23"/>
    <col min="5889" max="5889" width="22.875" style="23" customWidth="1"/>
    <col min="5890" max="5890" width="19" style="23" customWidth="1"/>
    <col min="5891" max="5891" width="20.5" style="23" customWidth="1"/>
    <col min="5892" max="5895" width="19" style="23" customWidth="1"/>
    <col min="5896" max="6144" width="6.875" style="23"/>
    <col min="6145" max="6145" width="22.875" style="23" customWidth="1"/>
    <col min="6146" max="6146" width="19" style="23" customWidth="1"/>
    <col min="6147" max="6147" width="20.5" style="23" customWidth="1"/>
    <col min="6148" max="6151" width="19" style="23" customWidth="1"/>
    <col min="6152" max="6400" width="6.875" style="23"/>
    <col min="6401" max="6401" width="22.875" style="23" customWidth="1"/>
    <col min="6402" max="6402" width="19" style="23" customWidth="1"/>
    <col min="6403" max="6403" width="20.5" style="23" customWidth="1"/>
    <col min="6404" max="6407" width="19" style="23" customWidth="1"/>
    <col min="6408" max="6656" width="6.875" style="23"/>
    <col min="6657" max="6657" width="22.875" style="23" customWidth="1"/>
    <col min="6658" max="6658" width="19" style="23" customWidth="1"/>
    <col min="6659" max="6659" width="20.5" style="23" customWidth="1"/>
    <col min="6660" max="6663" width="19" style="23" customWidth="1"/>
    <col min="6664" max="6912" width="6.875" style="23"/>
    <col min="6913" max="6913" width="22.875" style="23" customWidth="1"/>
    <col min="6914" max="6914" width="19" style="23" customWidth="1"/>
    <col min="6915" max="6915" width="20.5" style="23" customWidth="1"/>
    <col min="6916" max="6919" width="19" style="23" customWidth="1"/>
    <col min="6920" max="7168" width="6.875" style="23"/>
    <col min="7169" max="7169" width="22.875" style="23" customWidth="1"/>
    <col min="7170" max="7170" width="19" style="23" customWidth="1"/>
    <col min="7171" max="7171" width="20.5" style="23" customWidth="1"/>
    <col min="7172" max="7175" width="19" style="23" customWidth="1"/>
    <col min="7176" max="7424" width="6.875" style="23"/>
    <col min="7425" max="7425" width="22.875" style="23" customWidth="1"/>
    <col min="7426" max="7426" width="19" style="23" customWidth="1"/>
    <col min="7427" max="7427" width="20.5" style="23" customWidth="1"/>
    <col min="7428" max="7431" width="19" style="23" customWidth="1"/>
    <col min="7432" max="7680" width="6.875" style="23"/>
    <col min="7681" max="7681" width="22.875" style="23" customWidth="1"/>
    <col min="7682" max="7682" width="19" style="23" customWidth="1"/>
    <col min="7683" max="7683" width="20.5" style="23" customWidth="1"/>
    <col min="7684" max="7687" width="19" style="23" customWidth="1"/>
    <col min="7688" max="7936" width="6.875" style="23"/>
    <col min="7937" max="7937" width="22.875" style="23" customWidth="1"/>
    <col min="7938" max="7938" width="19" style="23" customWidth="1"/>
    <col min="7939" max="7939" width="20.5" style="23" customWidth="1"/>
    <col min="7940" max="7943" width="19" style="23" customWidth="1"/>
    <col min="7944" max="8192" width="6.875" style="23"/>
    <col min="8193" max="8193" width="22.875" style="23" customWidth="1"/>
    <col min="8194" max="8194" width="19" style="23" customWidth="1"/>
    <col min="8195" max="8195" width="20.5" style="23" customWidth="1"/>
    <col min="8196" max="8199" width="19" style="23" customWidth="1"/>
    <col min="8200" max="8448" width="6.875" style="23"/>
    <col min="8449" max="8449" width="22.875" style="23" customWidth="1"/>
    <col min="8450" max="8450" width="19" style="23" customWidth="1"/>
    <col min="8451" max="8451" width="20.5" style="23" customWidth="1"/>
    <col min="8452" max="8455" width="19" style="23" customWidth="1"/>
    <col min="8456" max="8704" width="6.875" style="23"/>
    <col min="8705" max="8705" width="22.875" style="23" customWidth="1"/>
    <col min="8706" max="8706" width="19" style="23" customWidth="1"/>
    <col min="8707" max="8707" width="20.5" style="23" customWidth="1"/>
    <col min="8708" max="8711" width="19" style="23" customWidth="1"/>
    <col min="8712" max="8960" width="6.875" style="23"/>
    <col min="8961" max="8961" width="22.875" style="23" customWidth="1"/>
    <col min="8962" max="8962" width="19" style="23" customWidth="1"/>
    <col min="8963" max="8963" width="20.5" style="23" customWidth="1"/>
    <col min="8964" max="8967" width="19" style="23" customWidth="1"/>
    <col min="8968" max="9216" width="6.875" style="23"/>
    <col min="9217" max="9217" width="22.875" style="23" customWidth="1"/>
    <col min="9218" max="9218" width="19" style="23" customWidth="1"/>
    <col min="9219" max="9219" width="20.5" style="23" customWidth="1"/>
    <col min="9220" max="9223" width="19" style="23" customWidth="1"/>
    <col min="9224" max="9472" width="6.875" style="23"/>
    <col min="9473" max="9473" width="22.875" style="23" customWidth="1"/>
    <col min="9474" max="9474" width="19" style="23" customWidth="1"/>
    <col min="9475" max="9475" width="20.5" style="23" customWidth="1"/>
    <col min="9476" max="9479" width="19" style="23" customWidth="1"/>
    <col min="9480" max="9728" width="6.875" style="23"/>
    <col min="9729" max="9729" width="22.875" style="23" customWidth="1"/>
    <col min="9730" max="9730" width="19" style="23" customWidth="1"/>
    <col min="9731" max="9731" width="20.5" style="23" customWidth="1"/>
    <col min="9732" max="9735" width="19" style="23" customWidth="1"/>
    <col min="9736" max="9984" width="6.875" style="23"/>
    <col min="9985" max="9985" width="22.875" style="23" customWidth="1"/>
    <col min="9986" max="9986" width="19" style="23" customWidth="1"/>
    <col min="9987" max="9987" width="20.5" style="23" customWidth="1"/>
    <col min="9988" max="9991" width="19" style="23" customWidth="1"/>
    <col min="9992" max="10240" width="6.875" style="23"/>
    <col min="10241" max="10241" width="22.875" style="23" customWidth="1"/>
    <col min="10242" max="10242" width="19" style="23" customWidth="1"/>
    <col min="10243" max="10243" width="20.5" style="23" customWidth="1"/>
    <col min="10244" max="10247" width="19" style="23" customWidth="1"/>
    <col min="10248" max="10496" width="6.875" style="23"/>
    <col min="10497" max="10497" width="22.875" style="23" customWidth="1"/>
    <col min="10498" max="10498" width="19" style="23" customWidth="1"/>
    <col min="10499" max="10499" width="20.5" style="23" customWidth="1"/>
    <col min="10500" max="10503" width="19" style="23" customWidth="1"/>
    <col min="10504" max="10752" width="6.875" style="23"/>
    <col min="10753" max="10753" width="22.875" style="23" customWidth="1"/>
    <col min="10754" max="10754" width="19" style="23" customWidth="1"/>
    <col min="10755" max="10755" width="20.5" style="23" customWidth="1"/>
    <col min="10756" max="10759" width="19" style="23" customWidth="1"/>
    <col min="10760" max="11008" width="6.875" style="23"/>
    <col min="11009" max="11009" width="22.875" style="23" customWidth="1"/>
    <col min="11010" max="11010" width="19" style="23" customWidth="1"/>
    <col min="11011" max="11011" width="20.5" style="23" customWidth="1"/>
    <col min="11012" max="11015" width="19" style="23" customWidth="1"/>
    <col min="11016" max="11264" width="6.875" style="23"/>
    <col min="11265" max="11265" width="22.875" style="23" customWidth="1"/>
    <col min="11266" max="11266" width="19" style="23" customWidth="1"/>
    <col min="11267" max="11267" width="20.5" style="23" customWidth="1"/>
    <col min="11268" max="11271" width="19" style="23" customWidth="1"/>
    <col min="11272" max="11520" width="6.875" style="23"/>
    <col min="11521" max="11521" width="22.875" style="23" customWidth="1"/>
    <col min="11522" max="11522" width="19" style="23" customWidth="1"/>
    <col min="11523" max="11523" width="20.5" style="23" customWidth="1"/>
    <col min="11524" max="11527" width="19" style="23" customWidth="1"/>
    <col min="11528" max="11776" width="6.875" style="23"/>
    <col min="11777" max="11777" width="22.875" style="23" customWidth="1"/>
    <col min="11778" max="11778" width="19" style="23" customWidth="1"/>
    <col min="11779" max="11779" width="20.5" style="23" customWidth="1"/>
    <col min="11780" max="11783" width="19" style="23" customWidth="1"/>
    <col min="11784" max="12032" width="6.875" style="23"/>
    <col min="12033" max="12033" width="22.875" style="23" customWidth="1"/>
    <col min="12034" max="12034" width="19" style="23" customWidth="1"/>
    <col min="12035" max="12035" width="20.5" style="23" customWidth="1"/>
    <col min="12036" max="12039" width="19" style="23" customWidth="1"/>
    <col min="12040" max="12288" width="6.875" style="23"/>
    <col min="12289" max="12289" width="22.875" style="23" customWidth="1"/>
    <col min="12290" max="12290" width="19" style="23" customWidth="1"/>
    <col min="12291" max="12291" width="20.5" style="23" customWidth="1"/>
    <col min="12292" max="12295" width="19" style="23" customWidth="1"/>
    <col min="12296" max="12544" width="6.875" style="23"/>
    <col min="12545" max="12545" width="22.875" style="23" customWidth="1"/>
    <col min="12546" max="12546" width="19" style="23" customWidth="1"/>
    <col min="12547" max="12547" width="20.5" style="23" customWidth="1"/>
    <col min="12548" max="12551" width="19" style="23" customWidth="1"/>
    <col min="12552" max="12800" width="6.875" style="23"/>
    <col min="12801" max="12801" width="22.875" style="23" customWidth="1"/>
    <col min="12802" max="12802" width="19" style="23" customWidth="1"/>
    <col min="12803" max="12803" width="20.5" style="23" customWidth="1"/>
    <col min="12804" max="12807" width="19" style="23" customWidth="1"/>
    <col min="12808" max="13056" width="6.875" style="23"/>
    <col min="13057" max="13057" width="22.875" style="23" customWidth="1"/>
    <col min="13058" max="13058" width="19" style="23" customWidth="1"/>
    <col min="13059" max="13059" width="20.5" style="23" customWidth="1"/>
    <col min="13060" max="13063" width="19" style="23" customWidth="1"/>
    <col min="13064" max="13312" width="6.875" style="23"/>
    <col min="13313" max="13313" width="22.875" style="23" customWidth="1"/>
    <col min="13314" max="13314" width="19" style="23" customWidth="1"/>
    <col min="13315" max="13315" width="20.5" style="23" customWidth="1"/>
    <col min="13316" max="13319" width="19" style="23" customWidth="1"/>
    <col min="13320" max="13568" width="6.875" style="23"/>
    <col min="13569" max="13569" width="22.875" style="23" customWidth="1"/>
    <col min="13570" max="13570" width="19" style="23" customWidth="1"/>
    <col min="13571" max="13571" width="20.5" style="23" customWidth="1"/>
    <col min="13572" max="13575" width="19" style="23" customWidth="1"/>
    <col min="13576" max="13824" width="6.875" style="23"/>
    <col min="13825" max="13825" width="22.875" style="23" customWidth="1"/>
    <col min="13826" max="13826" width="19" style="23" customWidth="1"/>
    <col min="13827" max="13827" width="20.5" style="23" customWidth="1"/>
    <col min="13828" max="13831" width="19" style="23" customWidth="1"/>
    <col min="13832" max="14080" width="6.875" style="23"/>
    <col min="14081" max="14081" width="22.875" style="23" customWidth="1"/>
    <col min="14082" max="14082" width="19" style="23" customWidth="1"/>
    <col min="14083" max="14083" width="20.5" style="23" customWidth="1"/>
    <col min="14084" max="14087" width="19" style="23" customWidth="1"/>
    <col min="14088" max="14336" width="6.875" style="23"/>
    <col min="14337" max="14337" width="22.875" style="23" customWidth="1"/>
    <col min="14338" max="14338" width="19" style="23" customWidth="1"/>
    <col min="14339" max="14339" width="20.5" style="23" customWidth="1"/>
    <col min="14340" max="14343" width="19" style="23" customWidth="1"/>
    <col min="14344" max="14592" width="6.875" style="23"/>
    <col min="14593" max="14593" width="22.875" style="23" customWidth="1"/>
    <col min="14594" max="14594" width="19" style="23" customWidth="1"/>
    <col min="14595" max="14595" width="20.5" style="23" customWidth="1"/>
    <col min="14596" max="14599" width="19" style="23" customWidth="1"/>
    <col min="14600" max="14848" width="6.875" style="23"/>
    <col min="14849" max="14849" width="22.875" style="23" customWidth="1"/>
    <col min="14850" max="14850" width="19" style="23" customWidth="1"/>
    <col min="14851" max="14851" width="20.5" style="23" customWidth="1"/>
    <col min="14852" max="14855" width="19" style="23" customWidth="1"/>
    <col min="14856" max="15104" width="6.875" style="23"/>
    <col min="15105" max="15105" width="22.875" style="23" customWidth="1"/>
    <col min="15106" max="15106" width="19" style="23" customWidth="1"/>
    <col min="15107" max="15107" width="20.5" style="23" customWidth="1"/>
    <col min="15108" max="15111" width="19" style="23" customWidth="1"/>
    <col min="15112" max="15360" width="6.875" style="23"/>
    <col min="15361" max="15361" width="22.875" style="23" customWidth="1"/>
    <col min="15362" max="15362" width="19" style="23" customWidth="1"/>
    <col min="15363" max="15363" width="20.5" style="23" customWidth="1"/>
    <col min="15364" max="15367" width="19" style="23" customWidth="1"/>
    <col min="15368" max="15616" width="6.875" style="23"/>
    <col min="15617" max="15617" width="22.875" style="23" customWidth="1"/>
    <col min="15618" max="15618" width="19" style="23" customWidth="1"/>
    <col min="15619" max="15619" width="20.5" style="23" customWidth="1"/>
    <col min="15620" max="15623" width="19" style="23" customWidth="1"/>
    <col min="15624" max="15872" width="6.875" style="23"/>
    <col min="15873" max="15873" width="22.875" style="23" customWidth="1"/>
    <col min="15874" max="15874" width="19" style="23" customWidth="1"/>
    <col min="15875" max="15875" width="20.5" style="23" customWidth="1"/>
    <col min="15876" max="15879" width="19" style="23" customWidth="1"/>
    <col min="15880" max="16128" width="6.875" style="23"/>
    <col min="16129" max="16129" width="22.875" style="23" customWidth="1"/>
    <col min="16130" max="16130" width="19" style="23" customWidth="1"/>
    <col min="16131" max="16131" width="20.5" style="23" customWidth="1"/>
    <col min="16132" max="16135" width="19" style="23" customWidth="1"/>
    <col min="16136" max="16384" width="6.875" style="23"/>
  </cols>
  <sheetData>
    <row r="1" spans="1:13" s="9" customFormat="1" ht="20.100000000000001" customHeight="1">
      <c r="A1" s="7" t="s">
        <v>311</v>
      </c>
      <c r="B1" s="8"/>
      <c r="C1" s="8"/>
      <c r="D1" s="8"/>
      <c r="E1" s="8"/>
      <c r="F1" s="8"/>
      <c r="G1" s="8"/>
    </row>
    <row r="2" spans="1:13" s="9" customFormat="1" ht="24" customHeight="1">
      <c r="A2" s="82" t="s">
        <v>735</v>
      </c>
      <c r="B2" s="10"/>
      <c r="C2" s="10"/>
      <c r="D2" s="10"/>
      <c r="E2" s="10"/>
      <c r="F2" s="10"/>
      <c r="G2" s="10"/>
    </row>
    <row r="3" spans="1:13" s="9" customFormat="1" ht="6" customHeight="1">
      <c r="A3" s="11"/>
      <c r="B3" s="8"/>
      <c r="C3" s="8"/>
      <c r="D3" s="8"/>
      <c r="E3" s="8"/>
      <c r="F3" s="8"/>
      <c r="G3" s="8"/>
    </row>
    <row r="4" spans="1:13" s="9" customFormat="1" ht="30.75" customHeight="1">
      <c r="A4" s="12"/>
      <c r="B4" s="13"/>
      <c r="C4" s="13"/>
      <c r="D4" s="13"/>
      <c r="E4" s="13"/>
      <c r="F4" s="13"/>
      <c r="G4" s="14" t="s">
        <v>312</v>
      </c>
    </row>
    <row r="5" spans="1:13" s="9" customFormat="1" ht="20.100000000000001" customHeight="1">
      <c r="A5" s="123" t="s">
        <v>313</v>
      </c>
      <c r="B5" s="123"/>
      <c r="C5" s="123" t="s">
        <v>314</v>
      </c>
      <c r="D5" s="123"/>
      <c r="E5" s="123"/>
      <c r="F5" s="123"/>
      <c r="G5" s="123"/>
    </row>
    <row r="6" spans="1:13" s="9" customFormat="1" ht="45" customHeight="1">
      <c r="A6" s="15" t="s">
        <v>315</v>
      </c>
      <c r="B6" s="15" t="s">
        <v>316</v>
      </c>
      <c r="C6" s="15" t="s">
        <v>315</v>
      </c>
      <c r="D6" s="15" t="s">
        <v>317</v>
      </c>
      <c r="E6" s="15" t="s">
        <v>318</v>
      </c>
      <c r="F6" s="15" t="s">
        <v>319</v>
      </c>
      <c r="G6" s="15" t="s">
        <v>320</v>
      </c>
    </row>
    <row r="7" spans="1:13" s="9" customFormat="1" ht="20.100000000000001" customHeight="1">
      <c r="A7" s="79" t="s">
        <v>321</v>
      </c>
      <c r="B7" s="72">
        <f>SUM(B8:B10)</f>
        <v>3663.5</v>
      </c>
      <c r="C7" s="77" t="s">
        <v>322</v>
      </c>
      <c r="D7" s="72">
        <f>SUM(D8:D20)</f>
        <v>4399.1499999999996</v>
      </c>
      <c r="E7" s="72">
        <f>SUM(E8:E22)</f>
        <v>4278.9899999999989</v>
      </c>
      <c r="F7" s="72">
        <f>SUM(F8:F22)</f>
        <v>120.16</v>
      </c>
      <c r="G7" s="72">
        <f>SUM(G8:G22)</f>
        <v>0</v>
      </c>
    </row>
    <row r="8" spans="1:13" s="9" customFormat="1" ht="20.100000000000001" customHeight="1">
      <c r="A8" s="16" t="s">
        <v>323</v>
      </c>
      <c r="B8" s="72">
        <v>3663.5</v>
      </c>
      <c r="C8" s="17" t="s">
        <v>718</v>
      </c>
      <c r="D8" s="73">
        <f>SUM(E8:F8)</f>
        <v>1205.6400000000001</v>
      </c>
      <c r="E8" s="73">
        <v>1205.6400000000001</v>
      </c>
      <c r="F8" s="73"/>
      <c r="G8" s="73"/>
    </row>
    <row r="9" spans="1:13" s="9" customFormat="1" ht="20.100000000000001" customHeight="1">
      <c r="A9" s="16" t="s">
        <v>324</v>
      </c>
      <c r="B9" s="72"/>
      <c r="C9" s="17" t="s">
        <v>728</v>
      </c>
      <c r="D9" s="73">
        <v>8.07</v>
      </c>
      <c r="E9" s="106">
        <v>8.07</v>
      </c>
      <c r="F9" s="73"/>
      <c r="G9" s="73"/>
    </row>
    <row r="10" spans="1:13" s="9" customFormat="1" ht="20.100000000000001" customHeight="1">
      <c r="A10" s="17" t="s">
        <v>325</v>
      </c>
      <c r="B10" s="72"/>
      <c r="C10" s="17" t="s">
        <v>719</v>
      </c>
      <c r="D10" s="73">
        <f t="shared" ref="D10:D20" si="0">SUM(E10:F10)</f>
        <v>106.21</v>
      </c>
      <c r="E10" s="73">
        <v>106.21</v>
      </c>
      <c r="F10" s="73"/>
      <c r="G10" s="73"/>
    </row>
    <row r="11" spans="1:13" s="9" customFormat="1" ht="20.100000000000001" customHeight="1">
      <c r="A11" s="80" t="s">
        <v>326</v>
      </c>
      <c r="B11" s="72">
        <f>SUM(B12:B13)</f>
        <v>760.67</v>
      </c>
      <c r="C11" s="17" t="s">
        <v>720</v>
      </c>
      <c r="D11" s="73">
        <f t="shared" si="0"/>
        <v>552</v>
      </c>
      <c r="E11" s="73">
        <v>552</v>
      </c>
      <c r="F11" s="73"/>
      <c r="G11" s="73"/>
    </row>
    <row r="12" spans="1:13" s="9" customFormat="1" ht="20.100000000000001" customHeight="1">
      <c r="A12" s="17" t="s">
        <v>323</v>
      </c>
      <c r="B12" s="72">
        <v>640.51</v>
      </c>
      <c r="C12" s="17" t="s">
        <v>721</v>
      </c>
      <c r="D12" s="73">
        <f t="shared" si="0"/>
        <v>270.89</v>
      </c>
      <c r="E12" s="73">
        <v>270.89</v>
      </c>
      <c r="F12" s="73"/>
      <c r="G12" s="73"/>
    </row>
    <row r="13" spans="1:13" s="9" customFormat="1" ht="20.100000000000001" customHeight="1">
      <c r="A13" s="17" t="s">
        <v>324</v>
      </c>
      <c r="B13" s="72">
        <v>120.16</v>
      </c>
      <c r="C13" s="17" t="s">
        <v>722</v>
      </c>
      <c r="D13" s="73">
        <f t="shared" si="0"/>
        <v>411.5</v>
      </c>
      <c r="E13" s="73">
        <v>303.41000000000003</v>
      </c>
      <c r="F13" s="73">
        <v>108.09</v>
      </c>
      <c r="G13" s="73"/>
    </row>
    <row r="14" spans="1:13" s="9" customFormat="1" ht="20.100000000000001" customHeight="1">
      <c r="A14" s="16" t="s">
        <v>325</v>
      </c>
      <c r="B14" s="72"/>
      <c r="C14" s="17" t="s">
        <v>723</v>
      </c>
      <c r="D14" s="73">
        <f t="shared" si="0"/>
        <v>1061.33</v>
      </c>
      <c r="E14" s="73">
        <v>1061.33</v>
      </c>
      <c r="F14" s="73"/>
      <c r="G14" s="73"/>
      <c r="M14" s="19"/>
    </row>
    <row r="15" spans="1:13" s="9" customFormat="1" ht="20.100000000000001" customHeight="1">
      <c r="A15" s="16"/>
      <c r="B15" s="72"/>
      <c r="C15" s="17" t="s">
        <v>724</v>
      </c>
      <c r="D15" s="73">
        <f t="shared" si="0"/>
        <v>25.27</v>
      </c>
      <c r="E15" s="73">
        <v>25.27</v>
      </c>
      <c r="F15" s="73"/>
      <c r="G15" s="73"/>
      <c r="M15" s="19"/>
    </row>
    <row r="16" spans="1:13" s="9" customFormat="1" ht="20.100000000000001" customHeight="1">
      <c r="A16" s="16"/>
      <c r="B16" s="72"/>
      <c r="C16" s="17" t="s">
        <v>725</v>
      </c>
      <c r="D16" s="73">
        <f t="shared" si="0"/>
        <v>150.74</v>
      </c>
      <c r="E16" s="73">
        <v>150.74</v>
      </c>
      <c r="F16" s="73"/>
      <c r="G16" s="73"/>
      <c r="M16" s="19"/>
    </row>
    <row r="17" spans="1:13" s="9" customFormat="1" ht="20.100000000000001" customHeight="1">
      <c r="A17" s="16"/>
      <c r="B17" s="72"/>
      <c r="C17" s="17" t="s">
        <v>729</v>
      </c>
      <c r="D17" s="73">
        <f t="shared" si="0"/>
        <v>61.4</v>
      </c>
      <c r="E17" s="107">
        <v>61.4</v>
      </c>
      <c r="F17" s="73"/>
      <c r="G17" s="73"/>
      <c r="M17" s="19"/>
    </row>
    <row r="18" spans="1:13" s="9" customFormat="1" ht="20.100000000000001" customHeight="1">
      <c r="A18" s="16"/>
      <c r="B18" s="72"/>
      <c r="C18" s="17" t="s">
        <v>726</v>
      </c>
      <c r="D18" s="73">
        <v>80</v>
      </c>
      <c r="E18" s="73">
        <v>80</v>
      </c>
      <c r="F18" s="73"/>
      <c r="G18" s="73"/>
      <c r="M18" s="19"/>
    </row>
    <row r="19" spans="1:13" s="9" customFormat="1" ht="20.100000000000001" customHeight="1">
      <c r="A19" s="16"/>
      <c r="B19" s="72"/>
      <c r="C19" s="80" t="s">
        <v>727</v>
      </c>
      <c r="D19" s="73">
        <f t="shared" si="0"/>
        <v>356.7</v>
      </c>
      <c r="E19" s="73">
        <v>344.63</v>
      </c>
      <c r="F19" s="73">
        <v>12.07</v>
      </c>
      <c r="G19" s="73"/>
      <c r="M19" s="19"/>
    </row>
    <row r="20" spans="1:13" s="9" customFormat="1" ht="20.100000000000001" customHeight="1">
      <c r="A20" s="16"/>
      <c r="B20" s="72"/>
      <c r="C20" s="80" t="s">
        <v>734</v>
      </c>
      <c r="D20" s="73">
        <f t="shared" si="0"/>
        <v>109.4</v>
      </c>
      <c r="E20" s="73">
        <v>109.4</v>
      </c>
      <c r="F20" s="73"/>
      <c r="G20" s="73"/>
      <c r="M20" s="19"/>
    </row>
    <row r="21" spans="1:13" s="9" customFormat="1" ht="20.100000000000001" hidden="1" customHeight="1">
      <c r="A21" s="16"/>
      <c r="B21" s="72"/>
      <c r="C21" s="89"/>
      <c r="D21" s="108"/>
      <c r="E21" s="108"/>
      <c r="F21" s="73"/>
      <c r="G21" s="73"/>
      <c r="M21" s="19"/>
    </row>
    <row r="22" spans="1:13" s="9" customFormat="1" ht="20.100000000000001" hidden="1" customHeight="1">
      <c r="A22" s="16"/>
      <c r="B22" s="72"/>
      <c r="C22" s="90"/>
      <c r="D22" s="73"/>
      <c r="E22" s="73"/>
      <c r="F22" s="73"/>
      <c r="G22" s="73"/>
      <c r="M22" s="19"/>
    </row>
    <row r="23" spans="1:13" s="9" customFormat="1" ht="20.100000000000001" customHeight="1">
      <c r="A23" s="18"/>
      <c r="B23" s="72"/>
      <c r="C23" s="78" t="s">
        <v>327</v>
      </c>
      <c r="D23" s="73">
        <f>SUM(E23:F23)</f>
        <v>25.02</v>
      </c>
      <c r="E23" s="74">
        <v>25.02</v>
      </c>
      <c r="F23" s="74"/>
      <c r="G23" s="74">
        <f>B10+B14-G7</f>
        <v>0</v>
      </c>
    </row>
    <row r="24" spans="1:13" s="9" customFormat="1" ht="20.100000000000001" hidden="1" customHeight="1">
      <c r="A24" s="18"/>
      <c r="B24" s="72"/>
      <c r="C24" s="78"/>
      <c r="D24" s="108"/>
      <c r="E24" s="108"/>
      <c r="F24" s="74"/>
      <c r="G24" s="75"/>
    </row>
    <row r="25" spans="1:13" s="9" customFormat="1" ht="20.100000000000001" customHeight="1">
      <c r="A25" s="18" t="s">
        <v>420</v>
      </c>
      <c r="B25" s="72">
        <f>B7+B11</f>
        <v>4424.17</v>
      </c>
      <c r="C25" s="20" t="s">
        <v>421</v>
      </c>
      <c r="D25" s="74">
        <f>SUM(D7+D23)</f>
        <v>4424.17</v>
      </c>
      <c r="E25" s="74">
        <f>SUM(E7+E23)</f>
        <v>4304.0099999999993</v>
      </c>
      <c r="F25" s="74">
        <f>SUM(F7+F23)</f>
        <v>120.16</v>
      </c>
      <c r="G25" s="74">
        <f>SUM(G7+G23)</f>
        <v>0</v>
      </c>
    </row>
    <row r="26" spans="1:13" ht="20.100000000000001" customHeight="1">
      <c r="A26" s="21"/>
      <c r="B26" s="21"/>
      <c r="C26" s="21"/>
      <c r="D26" s="21"/>
      <c r="E26" s="21"/>
      <c r="F26" s="21"/>
    </row>
  </sheetData>
  <protectedRanges>
    <protectedRange sqref="C8 C18:C19 C10:C16" name="区域1"/>
  </protectedRanges>
  <mergeCells count="2">
    <mergeCell ref="A5:B5"/>
    <mergeCell ref="C5:G5"/>
  </mergeCells>
  <phoneticPr fontId="2" type="noConversion"/>
  <dataValidations count="1">
    <dataValidation showInputMessage="1" showErrorMessage="1" prompt="若无数据则为空,不输&quot;0&quot;" sqref="E10:E16 D22:E23 D25:E25 B7:B25 F7:G25 D9:D20 D7:E8 E18:E20"/>
  </dataValidations>
  <printOptions horizontalCentered="1"/>
  <pageMargins left="0" right="0" top="0.43" bottom="0" header="0.35" footer="0.49999999249075339"/>
  <pageSetup paperSize="9" orientation="landscape" r:id="rId1"/>
  <headerFooter alignWithMargins="0"/>
  <ignoredErrors>
    <ignoredError sqref="E7" formulaRange="1"/>
  </ignoredErrors>
</worksheet>
</file>

<file path=xl/worksheets/sheet5.xml><?xml version="1.0" encoding="utf-8"?>
<worksheet xmlns="http://schemas.openxmlformats.org/spreadsheetml/2006/main" xmlns:r="http://schemas.openxmlformats.org/officeDocument/2006/relationships">
  <dimension ref="A1:F122"/>
  <sheetViews>
    <sheetView showGridLines="0" showZeros="0" workbookViewId="0">
      <selection activeCell="A2" sqref="A2"/>
    </sheetView>
  </sheetViews>
  <sheetFormatPr defaultColWidth="6.875" defaultRowHeight="12.75" customHeight="1"/>
  <cols>
    <col min="1" max="1" width="14.75" style="25" customWidth="1"/>
    <col min="2" max="2" width="44.5" style="25" customWidth="1"/>
    <col min="3" max="3" width="14.75" style="25" customWidth="1"/>
    <col min="4" max="4" width="16.875" style="25" customWidth="1"/>
    <col min="5" max="5" width="17.375" style="25" customWidth="1"/>
    <col min="6" max="6" width="16.375" style="25" customWidth="1"/>
    <col min="7" max="256" width="6.875" style="25"/>
    <col min="257" max="257" width="23.625" style="25" customWidth="1"/>
    <col min="258" max="258" width="44.625" style="25" customWidth="1"/>
    <col min="259" max="259" width="16.5" style="25" customWidth="1"/>
    <col min="260" max="262" width="13.625" style="25" customWidth="1"/>
    <col min="263" max="512" width="6.875" style="25"/>
    <col min="513" max="513" width="23.625" style="25" customWidth="1"/>
    <col min="514" max="514" width="44.625" style="25" customWidth="1"/>
    <col min="515" max="515" width="16.5" style="25" customWidth="1"/>
    <col min="516" max="518" width="13.625" style="25" customWidth="1"/>
    <col min="519" max="768" width="6.875" style="25"/>
    <col min="769" max="769" width="23.625" style="25" customWidth="1"/>
    <col min="770" max="770" width="44.625" style="25" customWidth="1"/>
    <col min="771" max="771" width="16.5" style="25" customWidth="1"/>
    <col min="772" max="774" width="13.625" style="25" customWidth="1"/>
    <col min="775" max="1024" width="6.875" style="25"/>
    <col min="1025" max="1025" width="23.625" style="25" customWidth="1"/>
    <col min="1026" max="1026" width="44.625" style="25" customWidth="1"/>
    <col min="1027" max="1027" width="16.5" style="25" customWidth="1"/>
    <col min="1028" max="1030" width="13.625" style="25" customWidth="1"/>
    <col min="1031" max="1280" width="6.875" style="25"/>
    <col min="1281" max="1281" width="23.625" style="25" customWidth="1"/>
    <col min="1282" max="1282" width="44.625" style="25" customWidth="1"/>
    <col min="1283" max="1283" width="16.5" style="25" customWidth="1"/>
    <col min="1284" max="1286" width="13.625" style="25" customWidth="1"/>
    <col min="1287" max="1536" width="6.875" style="25"/>
    <col min="1537" max="1537" width="23.625" style="25" customWidth="1"/>
    <col min="1538" max="1538" width="44.625" style="25" customWidth="1"/>
    <col min="1539" max="1539" width="16.5" style="25" customWidth="1"/>
    <col min="1540" max="1542" width="13.625" style="25" customWidth="1"/>
    <col min="1543" max="1792" width="6.875" style="25"/>
    <col min="1793" max="1793" width="23.625" style="25" customWidth="1"/>
    <col min="1794" max="1794" width="44.625" style="25" customWidth="1"/>
    <col min="1795" max="1795" width="16.5" style="25" customWidth="1"/>
    <col min="1796" max="1798" width="13.625" style="25" customWidth="1"/>
    <col min="1799" max="2048" width="6.875" style="25"/>
    <col min="2049" max="2049" width="23.625" style="25" customWidth="1"/>
    <col min="2050" max="2050" width="44.625" style="25" customWidth="1"/>
    <col min="2051" max="2051" width="16.5" style="25" customWidth="1"/>
    <col min="2052" max="2054" width="13.625" style="25" customWidth="1"/>
    <col min="2055" max="2304" width="6.875" style="25"/>
    <col min="2305" max="2305" width="23.625" style="25" customWidth="1"/>
    <col min="2306" max="2306" width="44.625" style="25" customWidth="1"/>
    <col min="2307" max="2307" width="16.5" style="25" customWidth="1"/>
    <col min="2308" max="2310" width="13.625" style="25" customWidth="1"/>
    <col min="2311" max="2560" width="6.875" style="25"/>
    <col min="2561" max="2561" width="23.625" style="25" customWidth="1"/>
    <col min="2562" max="2562" width="44.625" style="25" customWidth="1"/>
    <col min="2563" max="2563" width="16.5" style="25" customWidth="1"/>
    <col min="2564" max="2566" width="13.625" style="25" customWidth="1"/>
    <col min="2567" max="2816" width="6.875" style="25"/>
    <col min="2817" max="2817" width="23.625" style="25" customWidth="1"/>
    <col min="2818" max="2818" width="44.625" style="25" customWidth="1"/>
    <col min="2819" max="2819" width="16.5" style="25" customWidth="1"/>
    <col min="2820" max="2822" width="13.625" style="25" customWidth="1"/>
    <col min="2823" max="3072" width="6.875" style="25"/>
    <col min="3073" max="3073" width="23.625" style="25" customWidth="1"/>
    <col min="3074" max="3074" width="44.625" style="25" customWidth="1"/>
    <col min="3075" max="3075" width="16.5" style="25" customWidth="1"/>
    <col min="3076" max="3078" width="13.625" style="25" customWidth="1"/>
    <col min="3079" max="3328" width="6.875" style="25"/>
    <col min="3329" max="3329" width="23.625" style="25" customWidth="1"/>
    <col min="3330" max="3330" width="44.625" style="25" customWidth="1"/>
    <col min="3331" max="3331" width="16.5" style="25" customWidth="1"/>
    <col min="3332" max="3334" width="13.625" style="25" customWidth="1"/>
    <col min="3335" max="3584" width="6.875" style="25"/>
    <col min="3585" max="3585" width="23.625" style="25" customWidth="1"/>
    <col min="3586" max="3586" width="44.625" style="25" customWidth="1"/>
    <col min="3587" max="3587" width="16.5" style="25" customWidth="1"/>
    <col min="3588" max="3590" width="13.625" style="25" customWidth="1"/>
    <col min="3591" max="3840" width="6.875" style="25"/>
    <col min="3841" max="3841" width="23.625" style="25" customWidth="1"/>
    <col min="3842" max="3842" width="44.625" style="25" customWidth="1"/>
    <col min="3843" max="3843" width="16.5" style="25" customWidth="1"/>
    <col min="3844" max="3846" width="13.625" style="25" customWidth="1"/>
    <col min="3847" max="4096" width="6.875" style="25"/>
    <col min="4097" max="4097" width="23.625" style="25" customWidth="1"/>
    <col min="4098" max="4098" width="44.625" style="25" customWidth="1"/>
    <col min="4099" max="4099" width="16.5" style="25" customWidth="1"/>
    <col min="4100" max="4102" width="13.625" style="25" customWidth="1"/>
    <col min="4103" max="4352" width="6.875" style="25"/>
    <col min="4353" max="4353" width="23.625" style="25" customWidth="1"/>
    <col min="4354" max="4354" width="44.625" style="25" customWidth="1"/>
    <col min="4355" max="4355" width="16.5" style="25" customWidth="1"/>
    <col min="4356" max="4358" width="13.625" style="25" customWidth="1"/>
    <col min="4359" max="4608" width="6.875" style="25"/>
    <col min="4609" max="4609" width="23.625" style="25" customWidth="1"/>
    <col min="4610" max="4610" width="44.625" style="25" customWidth="1"/>
    <col min="4611" max="4611" width="16.5" style="25" customWidth="1"/>
    <col min="4612" max="4614" width="13.625" style="25" customWidth="1"/>
    <col min="4615" max="4864" width="6.875" style="25"/>
    <col min="4865" max="4865" width="23.625" style="25" customWidth="1"/>
    <col min="4866" max="4866" width="44.625" style="25" customWidth="1"/>
    <col min="4867" max="4867" width="16.5" style="25" customWidth="1"/>
    <col min="4868" max="4870" width="13.625" style="25" customWidth="1"/>
    <col min="4871" max="5120" width="6.875" style="25"/>
    <col min="5121" max="5121" width="23.625" style="25" customWidth="1"/>
    <col min="5122" max="5122" width="44.625" style="25" customWidth="1"/>
    <col min="5123" max="5123" width="16.5" style="25" customWidth="1"/>
    <col min="5124" max="5126" width="13.625" style="25" customWidth="1"/>
    <col min="5127" max="5376" width="6.875" style="25"/>
    <col min="5377" max="5377" width="23.625" style="25" customWidth="1"/>
    <col min="5378" max="5378" width="44.625" style="25" customWidth="1"/>
    <col min="5379" max="5379" width="16.5" style="25" customWidth="1"/>
    <col min="5380" max="5382" width="13.625" style="25" customWidth="1"/>
    <col min="5383" max="5632" width="6.875" style="25"/>
    <col min="5633" max="5633" width="23.625" style="25" customWidth="1"/>
    <col min="5634" max="5634" width="44.625" style="25" customWidth="1"/>
    <col min="5635" max="5635" width="16.5" style="25" customWidth="1"/>
    <col min="5636" max="5638" width="13.625" style="25" customWidth="1"/>
    <col min="5639" max="5888" width="6.875" style="25"/>
    <col min="5889" max="5889" width="23.625" style="25" customWidth="1"/>
    <col min="5890" max="5890" width="44.625" style="25" customWidth="1"/>
    <col min="5891" max="5891" width="16.5" style="25" customWidth="1"/>
    <col min="5892" max="5894" width="13.625" style="25" customWidth="1"/>
    <col min="5895" max="6144" width="6.875" style="25"/>
    <col min="6145" max="6145" width="23.625" style="25" customWidth="1"/>
    <col min="6146" max="6146" width="44.625" style="25" customWidth="1"/>
    <col min="6147" max="6147" width="16.5" style="25" customWidth="1"/>
    <col min="6148" max="6150" width="13.625" style="25" customWidth="1"/>
    <col min="6151" max="6400" width="6.875" style="25"/>
    <col min="6401" max="6401" width="23.625" style="25" customWidth="1"/>
    <col min="6402" max="6402" width="44.625" style="25" customWidth="1"/>
    <col min="6403" max="6403" width="16.5" style="25" customWidth="1"/>
    <col min="6404" max="6406" width="13.625" style="25" customWidth="1"/>
    <col min="6407" max="6656" width="6.875" style="25"/>
    <col min="6657" max="6657" width="23.625" style="25" customWidth="1"/>
    <col min="6658" max="6658" width="44.625" style="25" customWidth="1"/>
    <col min="6659" max="6659" width="16.5" style="25" customWidth="1"/>
    <col min="6660" max="6662" width="13.625" style="25" customWidth="1"/>
    <col min="6663" max="6912" width="6.875" style="25"/>
    <col min="6913" max="6913" width="23.625" style="25" customWidth="1"/>
    <col min="6914" max="6914" width="44.625" style="25" customWidth="1"/>
    <col min="6915" max="6915" width="16.5" style="25" customWidth="1"/>
    <col min="6916" max="6918" width="13.625" style="25" customWidth="1"/>
    <col min="6919" max="7168" width="6.875" style="25"/>
    <col min="7169" max="7169" width="23.625" style="25" customWidth="1"/>
    <col min="7170" max="7170" width="44.625" style="25" customWidth="1"/>
    <col min="7171" max="7171" width="16.5" style="25" customWidth="1"/>
    <col min="7172" max="7174" width="13.625" style="25" customWidth="1"/>
    <col min="7175" max="7424" width="6.875" style="25"/>
    <col min="7425" max="7425" width="23.625" style="25" customWidth="1"/>
    <col min="7426" max="7426" width="44.625" style="25" customWidth="1"/>
    <col min="7427" max="7427" width="16.5" style="25" customWidth="1"/>
    <col min="7428" max="7430" width="13.625" style="25" customWidth="1"/>
    <col min="7431" max="7680" width="6.875" style="25"/>
    <col min="7681" max="7681" width="23.625" style="25" customWidth="1"/>
    <col min="7682" max="7682" width="44.625" style="25" customWidth="1"/>
    <col min="7683" max="7683" width="16.5" style="25" customWidth="1"/>
    <col min="7684" max="7686" width="13.625" style="25" customWidth="1"/>
    <col min="7687" max="7936" width="6.875" style="25"/>
    <col min="7937" max="7937" width="23.625" style="25" customWidth="1"/>
    <col min="7938" max="7938" width="44.625" style="25" customWidth="1"/>
    <col min="7939" max="7939" width="16.5" style="25" customWidth="1"/>
    <col min="7940" max="7942" width="13.625" style="25" customWidth="1"/>
    <col min="7943" max="8192" width="6.875" style="25"/>
    <col min="8193" max="8193" width="23.625" style="25" customWidth="1"/>
    <col min="8194" max="8194" width="44.625" style="25" customWidth="1"/>
    <col min="8195" max="8195" width="16.5" style="25" customWidth="1"/>
    <col min="8196" max="8198" width="13.625" style="25" customWidth="1"/>
    <col min="8199" max="8448" width="6.875" style="25"/>
    <col min="8449" max="8449" width="23.625" style="25" customWidth="1"/>
    <col min="8450" max="8450" width="44.625" style="25" customWidth="1"/>
    <col min="8451" max="8451" width="16.5" style="25" customWidth="1"/>
    <col min="8452" max="8454" width="13.625" style="25" customWidth="1"/>
    <col min="8455" max="8704" width="6.875" style="25"/>
    <col min="8705" max="8705" width="23.625" style="25" customWidth="1"/>
    <col min="8706" max="8706" width="44.625" style="25" customWidth="1"/>
    <col min="8707" max="8707" width="16.5" style="25" customWidth="1"/>
    <col min="8708" max="8710" width="13.625" style="25" customWidth="1"/>
    <col min="8711" max="8960" width="6.875" style="25"/>
    <col min="8961" max="8961" width="23.625" style="25" customWidth="1"/>
    <col min="8962" max="8962" width="44.625" style="25" customWidth="1"/>
    <col min="8963" max="8963" width="16.5" style="25" customWidth="1"/>
    <col min="8964" max="8966" width="13.625" style="25" customWidth="1"/>
    <col min="8967" max="9216" width="6.875" style="25"/>
    <col min="9217" max="9217" width="23.625" style="25" customWidth="1"/>
    <col min="9218" max="9218" width="44.625" style="25" customWidth="1"/>
    <col min="9219" max="9219" width="16.5" style="25" customWidth="1"/>
    <col min="9220" max="9222" width="13.625" style="25" customWidth="1"/>
    <col min="9223" max="9472" width="6.875" style="25"/>
    <col min="9473" max="9473" width="23.625" style="25" customWidth="1"/>
    <col min="9474" max="9474" width="44.625" style="25" customWidth="1"/>
    <col min="9475" max="9475" width="16.5" style="25" customWidth="1"/>
    <col min="9476" max="9478" width="13.625" style="25" customWidth="1"/>
    <col min="9479" max="9728" width="6.875" style="25"/>
    <col min="9729" max="9729" width="23.625" style="25" customWidth="1"/>
    <col min="9730" max="9730" width="44.625" style="25" customWidth="1"/>
    <col min="9731" max="9731" width="16.5" style="25" customWidth="1"/>
    <col min="9732" max="9734" width="13.625" style="25" customWidth="1"/>
    <col min="9735" max="9984" width="6.875" style="25"/>
    <col min="9985" max="9985" width="23.625" style="25" customWidth="1"/>
    <col min="9986" max="9986" width="44.625" style="25" customWidth="1"/>
    <col min="9987" max="9987" width="16.5" style="25" customWidth="1"/>
    <col min="9988" max="9990" width="13.625" style="25" customWidth="1"/>
    <col min="9991" max="10240" width="6.875" style="25"/>
    <col min="10241" max="10241" width="23.625" style="25" customWidth="1"/>
    <col min="10242" max="10242" width="44.625" style="25" customWidth="1"/>
    <col min="10243" max="10243" width="16.5" style="25" customWidth="1"/>
    <col min="10244" max="10246" width="13.625" style="25" customWidth="1"/>
    <col min="10247" max="10496" width="6.875" style="25"/>
    <col min="10497" max="10497" width="23.625" style="25" customWidth="1"/>
    <col min="10498" max="10498" width="44.625" style="25" customWidth="1"/>
    <col min="10499" max="10499" width="16.5" style="25" customWidth="1"/>
    <col min="10500" max="10502" width="13.625" style="25" customWidth="1"/>
    <col min="10503" max="10752" width="6.875" style="25"/>
    <col min="10753" max="10753" width="23.625" style="25" customWidth="1"/>
    <col min="10754" max="10754" width="44.625" style="25" customWidth="1"/>
    <col min="10755" max="10755" width="16.5" style="25" customWidth="1"/>
    <col min="10756" max="10758" width="13.625" style="25" customWidth="1"/>
    <col min="10759" max="11008" width="6.875" style="25"/>
    <col min="11009" max="11009" width="23.625" style="25" customWidth="1"/>
    <col min="11010" max="11010" width="44.625" style="25" customWidth="1"/>
    <col min="11011" max="11011" width="16.5" style="25" customWidth="1"/>
    <col min="11012" max="11014" width="13.625" style="25" customWidth="1"/>
    <col min="11015" max="11264" width="6.875" style="25"/>
    <col min="11265" max="11265" width="23.625" style="25" customWidth="1"/>
    <col min="11266" max="11266" width="44.625" style="25" customWidth="1"/>
    <col min="11267" max="11267" width="16.5" style="25" customWidth="1"/>
    <col min="11268" max="11270" width="13.625" style="25" customWidth="1"/>
    <col min="11271" max="11520" width="6.875" style="25"/>
    <col min="11521" max="11521" width="23.625" style="25" customWidth="1"/>
    <col min="11522" max="11522" width="44.625" style="25" customWidth="1"/>
    <col min="11523" max="11523" width="16.5" style="25" customWidth="1"/>
    <col min="11524" max="11526" width="13.625" style="25" customWidth="1"/>
    <col min="11527" max="11776" width="6.875" style="25"/>
    <col min="11777" max="11777" width="23.625" style="25" customWidth="1"/>
    <col min="11778" max="11778" width="44.625" style="25" customWidth="1"/>
    <col min="11779" max="11779" width="16.5" style="25" customWidth="1"/>
    <col min="11780" max="11782" width="13.625" style="25" customWidth="1"/>
    <col min="11783" max="12032" width="6.875" style="25"/>
    <col min="12033" max="12033" width="23.625" style="25" customWidth="1"/>
    <col min="12034" max="12034" width="44.625" style="25" customWidth="1"/>
    <col min="12035" max="12035" width="16.5" style="25" customWidth="1"/>
    <col min="12036" max="12038" width="13.625" style="25" customWidth="1"/>
    <col min="12039" max="12288" width="6.875" style="25"/>
    <col min="12289" max="12289" width="23.625" style="25" customWidth="1"/>
    <col min="12290" max="12290" width="44.625" style="25" customWidth="1"/>
    <col min="12291" max="12291" width="16.5" style="25" customWidth="1"/>
    <col min="12292" max="12294" width="13.625" style="25" customWidth="1"/>
    <col min="12295" max="12544" width="6.875" style="25"/>
    <col min="12545" max="12545" width="23.625" style="25" customWidth="1"/>
    <col min="12546" max="12546" width="44.625" style="25" customWidth="1"/>
    <col min="12547" max="12547" width="16.5" style="25" customWidth="1"/>
    <col min="12548" max="12550" width="13.625" style="25" customWidth="1"/>
    <col min="12551" max="12800" width="6.875" style="25"/>
    <col min="12801" max="12801" width="23.625" style="25" customWidth="1"/>
    <col min="12802" max="12802" width="44.625" style="25" customWidth="1"/>
    <col min="12803" max="12803" width="16.5" style="25" customWidth="1"/>
    <col min="12804" max="12806" width="13.625" style="25" customWidth="1"/>
    <col min="12807" max="13056" width="6.875" style="25"/>
    <col min="13057" max="13057" width="23.625" style="25" customWidth="1"/>
    <col min="13058" max="13058" width="44.625" style="25" customWidth="1"/>
    <col min="13059" max="13059" width="16.5" style="25" customWidth="1"/>
    <col min="13060" max="13062" width="13.625" style="25" customWidth="1"/>
    <col min="13063" max="13312" width="6.875" style="25"/>
    <col min="13313" max="13313" width="23.625" style="25" customWidth="1"/>
    <col min="13314" max="13314" width="44.625" style="25" customWidth="1"/>
    <col min="13315" max="13315" width="16.5" style="25" customWidth="1"/>
    <col min="13316" max="13318" width="13.625" style="25" customWidth="1"/>
    <col min="13319" max="13568" width="6.875" style="25"/>
    <col min="13569" max="13569" width="23.625" style="25" customWidth="1"/>
    <col min="13570" max="13570" width="44.625" style="25" customWidth="1"/>
    <col min="13571" max="13571" width="16.5" style="25" customWidth="1"/>
    <col min="13572" max="13574" width="13.625" style="25" customWidth="1"/>
    <col min="13575" max="13824" width="6.875" style="25"/>
    <col min="13825" max="13825" width="23.625" style="25" customWidth="1"/>
    <col min="13826" max="13826" width="44.625" style="25" customWidth="1"/>
    <col min="13827" max="13827" width="16.5" style="25" customWidth="1"/>
    <col min="13828" max="13830" width="13.625" style="25" customWidth="1"/>
    <col min="13831" max="14080" width="6.875" style="25"/>
    <col min="14081" max="14081" width="23.625" style="25" customWidth="1"/>
    <col min="14082" max="14082" width="44.625" style="25" customWidth="1"/>
    <col min="14083" max="14083" width="16.5" style="25" customWidth="1"/>
    <col min="14084" max="14086" width="13.625" style="25" customWidth="1"/>
    <col min="14087" max="14336" width="6.875" style="25"/>
    <col min="14337" max="14337" width="23.625" style="25" customWidth="1"/>
    <col min="14338" max="14338" width="44.625" style="25" customWidth="1"/>
    <col min="14339" max="14339" width="16.5" style="25" customWidth="1"/>
    <col min="14340" max="14342" width="13.625" style="25" customWidth="1"/>
    <col min="14343" max="14592" width="6.875" style="25"/>
    <col min="14593" max="14593" width="23.625" style="25" customWidth="1"/>
    <col min="14594" max="14594" width="44.625" style="25" customWidth="1"/>
    <col min="14595" max="14595" width="16.5" style="25" customWidth="1"/>
    <col min="14596" max="14598" width="13.625" style="25" customWidth="1"/>
    <col min="14599" max="14848" width="6.875" style="25"/>
    <col min="14849" max="14849" width="23.625" style="25" customWidth="1"/>
    <col min="14850" max="14850" width="44.625" style="25" customWidth="1"/>
    <col min="14851" max="14851" width="16.5" style="25" customWidth="1"/>
    <col min="14852" max="14854" width="13.625" style="25" customWidth="1"/>
    <col min="14855" max="15104" width="6.875" style="25"/>
    <col min="15105" max="15105" width="23.625" style="25" customWidth="1"/>
    <col min="15106" max="15106" width="44.625" style="25" customWidth="1"/>
    <col min="15107" max="15107" width="16.5" style="25" customWidth="1"/>
    <col min="15108" max="15110" width="13.625" style="25" customWidth="1"/>
    <col min="15111" max="15360" width="6.875" style="25"/>
    <col min="15361" max="15361" width="23.625" style="25" customWidth="1"/>
    <col min="15362" max="15362" width="44.625" style="25" customWidth="1"/>
    <col min="15363" max="15363" width="16.5" style="25" customWidth="1"/>
    <col min="15364" max="15366" width="13.625" style="25" customWidth="1"/>
    <col min="15367" max="15616" width="6.875" style="25"/>
    <col min="15617" max="15617" width="23.625" style="25" customWidth="1"/>
    <col min="15618" max="15618" width="44.625" style="25" customWidth="1"/>
    <col min="15619" max="15619" width="16.5" style="25" customWidth="1"/>
    <col min="15620" max="15622" width="13.625" style="25" customWidth="1"/>
    <col min="15623" max="15872" width="6.875" style="25"/>
    <col min="15873" max="15873" width="23.625" style="25" customWidth="1"/>
    <col min="15874" max="15874" width="44.625" style="25" customWidth="1"/>
    <col min="15875" max="15875" width="16.5" style="25" customWidth="1"/>
    <col min="15876" max="15878" width="13.625" style="25" customWidth="1"/>
    <col min="15879" max="16128" width="6.875" style="25"/>
    <col min="16129" max="16129" width="23.625" style="25" customWidth="1"/>
    <col min="16130" max="16130" width="44.625" style="25" customWidth="1"/>
    <col min="16131" max="16131" width="16.5" style="25" customWidth="1"/>
    <col min="16132" max="16134" width="13.625" style="25" customWidth="1"/>
    <col min="16135" max="16384" width="6.875" style="25"/>
  </cols>
  <sheetData>
    <row r="1" spans="1:6" ht="20.100000000000001" customHeight="1">
      <c r="A1" s="24" t="s">
        <v>328</v>
      </c>
    </row>
    <row r="2" spans="1:6" ht="34.5" customHeight="1">
      <c r="A2" s="86" t="s">
        <v>736</v>
      </c>
      <c r="B2" s="26"/>
      <c r="C2" s="26"/>
      <c r="D2" s="26"/>
      <c r="E2" s="26"/>
      <c r="F2" s="26"/>
    </row>
    <row r="3" spans="1:6" ht="12" customHeight="1">
      <c r="A3" s="27"/>
      <c r="B3" s="26"/>
      <c r="C3" s="26"/>
      <c r="D3" s="26"/>
      <c r="E3" s="26"/>
      <c r="F3" s="26"/>
    </row>
    <row r="4" spans="1:6" ht="17.25" customHeight="1">
      <c r="A4" s="129"/>
      <c r="B4" s="129"/>
      <c r="C4" s="129"/>
      <c r="D4" s="129"/>
      <c r="E4" s="92"/>
      <c r="F4" s="93" t="s">
        <v>691</v>
      </c>
    </row>
    <row r="5" spans="1:6" ht="24.75" customHeight="1">
      <c r="A5" s="126" t="s">
        <v>329</v>
      </c>
      <c r="B5" s="127"/>
      <c r="C5" s="124" t="s">
        <v>569</v>
      </c>
      <c r="D5" s="127" t="s">
        <v>570</v>
      </c>
      <c r="E5" s="127"/>
      <c r="F5" s="128"/>
    </row>
    <row r="6" spans="1:6" s="71" customFormat="1" ht="24.75" customHeight="1">
      <c r="A6" s="94" t="s">
        <v>330</v>
      </c>
      <c r="B6" s="95" t="s">
        <v>331</v>
      </c>
      <c r="C6" s="125"/>
      <c r="D6" s="96" t="s">
        <v>332</v>
      </c>
      <c r="E6" s="91" t="s">
        <v>333</v>
      </c>
      <c r="F6" s="91" t="s">
        <v>334</v>
      </c>
    </row>
    <row r="7" spans="1:6" s="71" customFormat="1" ht="21" customHeight="1">
      <c r="A7" s="88"/>
      <c r="B7" s="94" t="s">
        <v>706</v>
      </c>
      <c r="C7" s="109">
        <v>4451.3599999999997</v>
      </c>
      <c r="D7" s="109">
        <v>4278.99</v>
      </c>
      <c r="E7" s="109">
        <v>2437.9899999999998</v>
      </c>
      <c r="F7" s="109">
        <v>1841</v>
      </c>
    </row>
    <row r="8" spans="1:6" s="71" customFormat="1" ht="21" customHeight="1">
      <c r="A8" s="88" t="s">
        <v>416</v>
      </c>
      <c r="B8" s="88" t="s">
        <v>417</v>
      </c>
      <c r="C8" s="110">
        <v>1266.29</v>
      </c>
      <c r="D8" s="109">
        <v>1205.6400000000001</v>
      </c>
      <c r="E8" s="109">
        <v>857.14</v>
      </c>
      <c r="F8" s="109">
        <v>348.5</v>
      </c>
    </row>
    <row r="9" spans="1:6" s="71" customFormat="1" ht="21" customHeight="1">
      <c r="A9" s="88" t="s">
        <v>571</v>
      </c>
      <c r="B9" s="88" t="s">
        <v>572</v>
      </c>
      <c r="C9" s="110">
        <v>0</v>
      </c>
      <c r="D9" s="109">
        <v>45.66</v>
      </c>
      <c r="E9" s="109">
        <v>33.659999999999997</v>
      </c>
      <c r="F9" s="109">
        <v>12</v>
      </c>
    </row>
    <row r="10" spans="1:6" s="71" customFormat="1" ht="21" customHeight="1">
      <c r="A10" s="88" t="s">
        <v>573</v>
      </c>
      <c r="B10" s="88" t="s">
        <v>418</v>
      </c>
      <c r="C10" s="110">
        <v>0</v>
      </c>
      <c r="D10" s="109">
        <v>33.659999999999997</v>
      </c>
      <c r="E10" s="109">
        <v>33.659999999999997</v>
      </c>
      <c r="F10" s="109">
        <v>0</v>
      </c>
    </row>
    <row r="11" spans="1:6" s="71" customFormat="1" ht="21" customHeight="1">
      <c r="A11" s="88" t="s">
        <v>574</v>
      </c>
      <c r="B11" s="88" t="s">
        <v>419</v>
      </c>
      <c r="C11" s="110">
        <v>0</v>
      </c>
      <c r="D11" s="109">
        <v>12</v>
      </c>
      <c r="E11" s="109">
        <v>0</v>
      </c>
      <c r="F11" s="109">
        <v>12</v>
      </c>
    </row>
    <row r="12" spans="1:6" s="71" customFormat="1" ht="21" customHeight="1">
      <c r="A12" s="88" t="s">
        <v>453</v>
      </c>
      <c r="B12" s="88" t="s">
        <v>454</v>
      </c>
      <c r="C12" s="110">
        <v>1125</v>
      </c>
      <c r="D12" s="109">
        <v>738.91</v>
      </c>
      <c r="E12" s="109">
        <v>407.41</v>
      </c>
      <c r="F12" s="109">
        <v>331.5</v>
      </c>
    </row>
    <row r="13" spans="1:6" s="71" customFormat="1" ht="21" customHeight="1">
      <c r="A13" s="88" t="s">
        <v>455</v>
      </c>
      <c r="B13" s="88" t="s">
        <v>418</v>
      </c>
      <c r="C13" s="110">
        <v>679.74</v>
      </c>
      <c r="D13" s="109">
        <v>401.99</v>
      </c>
      <c r="E13" s="109">
        <v>371.99</v>
      </c>
      <c r="F13" s="109">
        <v>30</v>
      </c>
    </row>
    <row r="14" spans="1:6" s="71" customFormat="1" ht="21" customHeight="1">
      <c r="A14" s="88" t="s">
        <v>456</v>
      </c>
      <c r="B14" s="88" t="s">
        <v>419</v>
      </c>
      <c r="C14" s="110">
        <v>435.27</v>
      </c>
      <c r="D14" s="109">
        <v>291.5</v>
      </c>
      <c r="E14" s="109">
        <v>0</v>
      </c>
      <c r="F14" s="109">
        <v>291.5</v>
      </c>
    </row>
    <row r="15" spans="1:6" s="71" customFormat="1" ht="21" customHeight="1">
      <c r="A15" s="88" t="s">
        <v>457</v>
      </c>
      <c r="B15" s="88" t="s">
        <v>458</v>
      </c>
      <c r="C15" s="110">
        <v>10</v>
      </c>
      <c r="D15" s="109">
        <v>45.42</v>
      </c>
      <c r="E15" s="109">
        <v>35.42</v>
      </c>
      <c r="F15" s="109">
        <v>10</v>
      </c>
    </row>
    <row r="16" spans="1:6" s="71" customFormat="1" ht="21" customHeight="1">
      <c r="A16" s="88" t="s">
        <v>459</v>
      </c>
      <c r="B16" s="88" t="s">
        <v>460</v>
      </c>
      <c r="C16" s="110">
        <v>141.29</v>
      </c>
      <c r="D16" s="109">
        <v>169.05</v>
      </c>
      <c r="E16" s="109">
        <v>169.05</v>
      </c>
      <c r="F16" s="109">
        <v>0</v>
      </c>
    </row>
    <row r="17" spans="1:6" s="71" customFormat="1" ht="21" customHeight="1">
      <c r="A17" s="88" t="s">
        <v>461</v>
      </c>
      <c r="B17" s="88" t="s">
        <v>418</v>
      </c>
      <c r="C17" s="110">
        <v>141.29</v>
      </c>
      <c r="D17" s="109">
        <v>169.05</v>
      </c>
      <c r="E17" s="109">
        <v>169.05</v>
      </c>
      <c r="F17" s="109">
        <v>0</v>
      </c>
    </row>
    <row r="18" spans="1:6" s="71" customFormat="1" ht="21" customHeight="1">
      <c r="A18" s="88" t="s">
        <v>575</v>
      </c>
      <c r="B18" s="88" t="s">
        <v>576</v>
      </c>
      <c r="C18" s="110">
        <v>0</v>
      </c>
      <c r="D18" s="109">
        <v>17.09</v>
      </c>
      <c r="E18" s="109">
        <v>17.09</v>
      </c>
      <c r="F18" s="109">
        <v>0</v>
      </c>
    </row>
    <row r="19" spans="1:6" s="71" customFormat="1" ht="21" customHeight="1">
      <c r="A19" s="88" t="s">
        <v>577</v>
      </c>
      <c r="B19" s="88" t="s">
        <v>418</v>
      </c>
      <c r="C19" s="110">
        <v>0</v>
      </c>
      <c r="D19" s="109">
        <v>17.09</v>
      </c>
      <c r="E19" s="109">
        <v>17.09</v>
      </c>
      <c r="F19" s="109">
        <v>0</v>
      </c>
    </row>
    <row r="20" spans="1:6" s="71" customFormat="1" ht="21" customHeight="1">
      <c r="A20" s="88" t="s">
        <v>578</v>
      </c>
      <c r="B20" s="88" t="s">
        <v>579</v>
      </c>
      <c r="C20" s="110">
        <v>0</v>
      </c>
      <c r="D20" s="109">
        <v>234.93</v>
      </c>
      <c r="E20" s="109">
        <v>229.93</v>
      </c>
      <c r="F20" s="109">
        <v>5</v>
      </c>
    </row>
    <row r="21" spans="1:6" s="71" customFormat="1" ht="21" customHeight="1">
      <c r="A21" s="88" t="s">
        <v>580</v>
      </c>
      <c r="B21" s="88" t="s">
        <v>418</v>
      </c>
      <c r="C21" s="110">
        <v>0</v>
      </c>
      <c r="D21" s="109">
        <v>229.93</v>
      </c>
      <c r="E21" s="109">
        <v>229.93</v>
      </c>
      <c r="F21" s="109">
        <v>0</v>
      </c>
    </row>
    <row r="22" spans="1:6" s="71" customFormat="1" ht="21" customHeight="1">
      <c r="A22" s="88" t="s">
        <v>581</v>
      </c>
      <c r="B22" s="88" t="s">
        <v>582</v>
      </c>
      <c r="C22" s="110">
        <v>0</v>
      </c>
      <c r="D22" s="109">
        <v>5</v>
      </c>
      <c r="E22" s="109">
        <v>0</v>
      </c>
      <c r="F22" s="109">
        <v>5</v>
      </c>
    </row>
    <row r="23" spans="1:6" s="71" customFormat="1" ht="21" customHeight="1">
      <c r="A23" s="88" t="s">
        <v>583</v>
      </c>
      <c r="B23" s="88" t="s">
        <v>584</v>
      </c>
      <c r="C23" s="110">
        <v>0</v>
      </c>
      <c r="D23" s="109">
        <v>8.07</v>
      </c>
      <c r="E23" s="109">
        <v>0</v>
      </c>
      <c r="F23" s="109">
        <v>8.07</v>
      </c>
    </row>
    <row r="24" spans="1:6" s="71" customFormat="1" ht="21" customHeight="1">
      <c r="A24" s="88" t="s">
        <v>585</v>
      </c>
      <c r="B24" s="88" t="s">
        <v>586</v>
      </c>
      <c r="C24" s="110">
        <v>0</v>
      </c>
      <c r="D24" s="109">
        <v>8.07</v>
      </c>
      <c r="E24" s="109">
        <v>0</v>
      </c>
      <c r="F24" s="109">
        <v>8.07</v>
      </c>
    </row>
    <row r="25" spans="1:6" s="71" customFormat="1" ht="21" customHeight="1">
      <c r="A25" s="88" t="s">
        <v>587</v>
      </c>
      <c r="B25" s="88" t="s">
        <v>588</v>
      </c>
      <c r="C25" s="110">
        <v>0</v>
      </c>
      <c r="D25" s="109">
        <v>8.07</v>
      </c>
      <c r="E25" s="109">
        <v>0</v>
      </c>
      <c r="F25" s="109">
        <v>8.07</v>
      </c>
    </row>
    <row r="26" spans="1:6" s="71" customFormat="1" ht="21" customHeight="1">
      <c r="A26" s="88" t="s">
        <v>462</v>
      </c>
      <c r="B26" s="88" t="s">
        <v>463</v>
      </c>
      <c r="C26" s="110">
        <v>15</v>
      </c>
      <c r="D26" s="109">
        <v>0</v>
      </c>
      <c r="E26" s="109">
        <v>0</v>
      </c>
      <c r="F26" s="109">
        <v>0</v>
      </c>
    </row>
    <row r="27" spans="1:6" s="71" customFormat="1" ht="21" customHeight="1">
      <c r="A27" s="88" t="s">
        <v>464</v>
      </c>
      <c r="B27" s="88" t="s">
        <v>465</v>
      </c>
      <c r="C27" s="110">
        <v>5</v>
      </c>
      <c r="D27" s="109">
        <v>0</v>
      </c>
      <c r="E27" s="109">
        <v>0</v>
      </c>
      <c r="F27" s="109">
        <v>0</v>
      </c>
    </row>
    <row r="28" spans="1:6" s="71" customFormat="1" ht="21" customHeight="1">
      <c r="A28" s="88" t="s">
        <v>466</v>
      </c>
      <c r="B28" s="88" t="s">
        <v>467</v>
      </c>
      <c r="C28" s="110">
        <v>5</v>
      </c>
      <c r="D28" s="109">
        <v>0</v>
      </c>
      <c r="E28" s="109">
        <v>0</v>
      </c>
      <c r="F28" s="109">
        <v>0</v>
      </c>
    </row>
    <row r="29" spans="1:6" s="71" customFormat="1" ht="21" customHeight="1">
      <c r="A29" s="88" t="s">
        <v>468</v>
      </c>
      <c r="B29" s="88" t="s">
        <v>469</v>
      </c>
      <c r="C29" s="110">
        <v>10</v>
      </c>
      <c r="D29" s="109">
        <v>0</v>
      </c>
      <c r="E29" s="109">
        <v>0</v>
      </c>
      <c r="F29" s="109">
        <v>0</v>
      </c>
    </row>
    <row r="30" spans="1:6" s="71" customFormat="1" ht="21" customHeight="1">
      <c r="A30" s="88" t="s">
        <v>470</v>
      </c>
      <c r="B30" s="88" t="s">
        <v>471</v>
      </c>
      <c r="C30" s="110">
        <v>10</v>
      </c>
      <c r="D30" s="109">
        <v>0</v>
      </c>
      <c r="E30" s="109">
        <v>0</v>
      </c>
      <c r="F30" s="109">
        <v>0</v>
      </c>
    </row>
    <row r="31" spans="1:6" s="71" customFormat="1" ht="21" customHeight="1">
      <c r="A31" s="88" t="s">
        <v>472</v>
      </c>
      <c r="B31" s="88" t="s">
        <v>473</v>
      </c>
      <c r="C31" s="110">
        <v>173.47</v>
      </c>
      <c r="D31" s="109">
        <v>106.22</v>
      </c>
      <c r="E31" s="109">
        <v>106.22</v>
      </c>
      <c r="F31" s="109">
        <v>0</v>
      </c>
    </row>
    <row r="32" spans="1:6" s="71" customFormat="1" ht="21" customHeight="1">
      <c r="A32" s="88" t="s">
        <v>474</v>
      </c>
      <c r="B32" s="88" t="s">
        <v>475</v>
      </c>
      <c r="C32" s="110">
        <v>173.47</v>
      </c>
      <c r="D32" s="109">
        <v>106.22</v>
      </c>
      <c r="E32" s="109">
        <v>106.22</v>
      </c>
      <c r="F32" s="109">
        <v>0</v>
      </c>
    </row>
    <row r="33" spans="1:6" s="71" customFormat="1" ht="21" customHeight="1">
      <c r="A33" s="88" t="s">
        <v>476</v>
      </c>
      <c r="B33" s="88" t="s">
        <v>477</v>
      </c>
      <c r="C33" s="110">
        <v>173.47</v>
      </c>
      <c r="D33" s="109">
        <v>106.22</v>
      </c>
      <c r="E33" s="109">
        <v>106.22</v>
      </c>
      <c r="F33" s="109">
        <v>0</v>
      </c>
    </row>
    <row r="34" spans="1:6" s="71" customFormat="1" ht="21" customHeight="1">
      <c r="A34" s="88" t="s">
        <v>478</v>
      </c>
      <c r="B34" s="88" t="s">
        <v>450</v>
      </c>
      <c r="C34" s="110">
        <v>492.82</v>
      </c>
      <c r="D34" s="109">
        <v>552</v>
      </c>
      <c r="E34" s="109">
        <v>463.37</v>
      </c>
      <c r="F34" s="109">
        <v>88.63</v>
      </c>
    </row>
    <row r="35" spans="1:6" s="71" customFormat="1" ht="21" customHeight="1">
      <c r="A35" s="88" t="s">
        <v>479</v>
      </c>
      <c r="B35" s="88" t="s">
        <v>480</v>
      </c>
      <c r="C35" s="110">
        <v>77.739999999999995</v>
      </c>
      <c r="D35" s="109">
        <v>78.48</v>
      </c>
      <c r="E35" s="109">
        <v>78.48</v>
      </c>
      <c r="F35" s="109">
        <v>0</v>
      </c>
    </row>
    <row r="36" spans="1:6" s="71" customFormat="1" ht="21" customHeight="1">
      <c r="A36" s="88" t="s">
        <v>481</v>
      </c>
      <c r="B36" s="88" t="s">
        <v>482</v>
      </c>
      <c r="C36" s="110">
        <v>77.739999999999995</v>
      </c>
      <c r="D36" s="109">
        <v>78.48</v>
      </c>
      <c r="E36" s="109">
        <v>78.48</v>
      </c>
      <c r="F36" s="109">
        <v>0</v>
      </c>
    </row>
    <row r="37" spans="1:6" s="71" customFormat="1" ht="21" customHeight="1">
      <c r="A37" s="88" t="s">
        <v>483</v>
      </c>
      <c r="B37" s="88" t="s">
        <v>484</v>
      </c>
      <c r="C37" s="110">
        <v>54.15</v>
      </c>
      <c r="D37" s="109">
        <v>41.63</v>
      </c>
      <c r="E37" s="109">
        <v>0</v>
      </c>
      <c r="F37" s="109">
        <v>41.63</v>
      </c>
    </row>
    <row r="38" spans="1:6" s="71" customFormat="1" ht="21" customHeight="1">
      <c r="A38" s="88" t="s">
        <v>485</v>
      </c>
      <c r="B38" s="88" t="s">
        <v>486</v>
      </c>
      <c r="C38" s="110">
        <v>54.15</v>
      </c>
      <c r="D38" s="109">
        <v>0</v>
      </c>
      <c r="E38" s="109">
        <v>0</v>
      </c>
      <c r="F38" s="109">
        <v>0</v>
      </c>
    </row>
    <row r="39" spans="1:6" s="71" customFormat="1" ht="21" customHeight="1">
      <c r="A39" s="88" t="s">
        <v>485</v>
      </c>
      <c r="B39" s="88" t="s">
        <v>589</v>
      </c>
      <c r="C39" s="110">
        <v>0</v>
      </c>
      <c r="D39" s="109">
        <v>41.63</v>
      </c>
      <c r="E39" s="109">
        <v>0</v>
      </c>
      <c r="F39" s="109">
        <v>41.63</v>
      </c>
    </row>
    <row r="40" spans="1:6" s="71" customFormat="1" ht="21" customHeight="1">
      <c r="A40" s="88" t="s">
        <v>487</v>
      </c>
      <c r="B40" s="88" t="s">
        <v>590</v>
      </c>
      <c r="C40" s="110">
        <v>360.93</v>
      </c>
      <c r="D40" s="109">
        <v>353.45</v>
      </c>
      <c r="E40" s="109">
        <v>353.45</v>
      </c>
      <c r="F40" s="109">
        <v>0</v>
      </c>
    </row>
    <row r="41" spans="1:6" s="71" customFormat="1" ht="21" customHeight="1">
      <c r="A41" s="88" t="s">
        <v>488</v>
      </c>
      <c r="B41" s="88" t="s">
        <v>489</v>
      </c>
      <c r="C41" s="110">
        <v>161.93</v>
      </c>
      <c r="D41" s="109">
        <v>126.19</v>
      </c>
      <c r="E41" s="109">
        <v>126.19</v>
      </c>
      <c r="F41" s="109">
        <v>0</v>
      </c>
    </row>
    <row r="42" spans="1:6" s="71" customFormat="1" ht="21" customHeight="1">
      <c r="A42" s="88" t="s">
        <v>490</v>
      </c>
      <c r="B42" s="88" t="s">
        <v>491</v>
      </c>
      <c r="C42" s="110">
        <v>64.77</v>
      </c>
      <c r="D42" s="109">
        <v>63.1</v>
      </c>
      <c r="E42" s="109">
        <v>63.1</v>
      </c>
      <c r="F42" s="109">
        <v>0</v>
      </c>
    </row>
    <row r="43" spans="1:6" s="71" customFormat="1" ht="21" customHeight="1">
      <c r="A43" s="88" t="s">
        <v>566</v>
      </c>
      <c r="B43" s="88" t="s">
        <v>591</v>
      </c>
      <c r="C43" s="110">
        <v>0</v>
      </c>
      <c r="D43" s="109">
        <v>164.16</v>
      </c>
      <c r="E43" s="109">
        <v>164.16</v>
      </c>
      <c r="F43" s="109">
        <v>0</v>
      </c>
    </row>
    <row r="44" spans="1:6" s="71" customFormat="1" ht="21" customHeight="1">
      <c r="A44" s="88" t="s">
        <v>566</v>
      </c>
      <c r="B44" s="88" t="s">
        <v>567</v>
      </c>
      <c r="C44" s="110">
        <v>134.22999999999999</v>
      </c>
      <c r="D44" s="109">
        <v>0</v>
      </c>
      <c r="E44" s="109">
        <v>0</v>
      </c>
      <c r="F44" s="109">
        <v>0</v>
      </c>
    </row>
    <row r="45" spans="1:6" s="71" customFormat="1" ht="21" customHeight="1">
      <c r="A45" s="88" t="s">
        <v>592</v>
      </c>
      <c r="B45" s="88" t="s">
        <v>593</v>
      </c>
      <c r="C45" s="110">
        <v>0</v>
      </c>
      <c r="D45" s="109">
        <v>8.4</v>
      </c>
      <c r="E45" s="109">
        <v>0</v>
      </c>
      <c r="F45" s="109">
        <v>8.4</v>
      </c>
    </row>
    <row r="46" spans="1:6" s="71" customFormat="1" ht="21" customHeight="1">
      <c r="A46" s="88" t="s">
        <v>594</v>
      </c>
      <c r="B46" s="88" t="s">
        <v>595</v>
      </c>
      <c r="C46" s="110">
        <v>0</v>
      </c>
      <c r="D46" s="109">
        <v>8.4</v>
      </c>
      <c r="E46" s="109">
        <v>0</v>
      </c>
      <c r="F46" s="109">
        <v>8.4</v>
      </c>
    </row>
    <row r="47" spans="1:6" s="71" customFormat="1" ht="21" customHeight="1">
      <c r="A47" s="88" t="s">
        <v>596</v>
      </c>
      <c r="B47" s="88" t="s">
        <v>597</v>
      </c>
      <c r="C47" s="110">
        <v>0</v>
      </c>
      <c r="D47" s="109">
        <v>20.399999999999999</v>
      </c>
      <c r="E47" s="109">
        <v>0</v>
      </c>
      <c r="F47" s="109">
        <v>20.399999999999999</v>
      </c>
    </row>
    <row r="48" spans="1:6" s="71" customFormat="1" ht="21" customHeight="1">
      <c r="A48" s="88" t="s">
        <v>598</v>
      </c>
      <c r="B48" s="88" t="s">
        <v>599</v>
      </c>
      <c r="C48" s="110">
        <v>0</v>
      </c>
      <c r="D48" s="109">
        <v>20.399999999999999</v>
      </c>
      <c r="E48" s="109">
        <v>0</v>
      </c>
      <c r="F48" s="109">
        <v>20.399999999999999</v>
      </c>
    </row>
    <row r="49" spans="1:6" s="71" customFormat="1" ht="21" customHeight="1">
      <c r="A49" s="88" t="s">
        <v>600</v>
      </c>
      <c r="B49" s="88" t="s">
        <v>601</v>
      </c>
      <c r="C49" s="110">
        <v>0</v>
      </c>
      <c r="D49" s="109">
        <v>9.07</v>
      </c>
      <c r="E49" s="109">
        <v>0</v>
      </c>
      <c r="F49" s="109">
        <v>9.07</v>
      </c>
    </row>
    <row r="50" spans="1:6" s="71" customFormat="1" ht="21" customHeight="1">
      <c r="A50" s="88" t="s">
        <v>602</v>
      </c>
      <c r="B50" s="88" t="s">
        <v>603</v>
      </c>
      <c r="C50" s="110">
        <v>0</v>
      </c>
      <c r="D50" s="109">
        <v>9.07</v>
      </c>
      <c r="E50" s="109">
        <v>0</v>
      </c>
      <c r="F50" s="109">
        <v>9.07</v>
      </c>
    </row>
    <row r="51" spans="1:6" s="71" customFormat="1" ht="21" customHeight="1">
      <c r="A51" s="88" t="s">
        <v>604</v>
      </c>
      <c r="B51" s="88" t="s">
        <v>605</v>
      </c>
      <c r="C51" s="110">
        <v>0</v>
      </c>
      <c r="D51" s="109">
        <v>2.4700000000000002</v>
      </c>
      <c r="E51" s="109">
        <v>0</v>
      </c>
      <c r="F51" s="109">
        <v>2.4700000000000002</v>
      </c>
    </row>
    <row r="52" spans="1:6" s="71" customFormat="1" ht="21" customHeight="1">
      <c r="A52" s="88" t="s">
        <v>606</v>
      </c>
      <c r="B52" s="88" t="s">
        <v>607</v>
      </c>
      <c r="C52" s="110">
        <v>0</v>
      </c>
      <c r="D52" s="109">
        <v>2.4700000000000002</v>
      </c>
      <c r="E52" s="109">
        <v>0</v>
      </c>
      <c r="F52" s="109">
        <v>2.4700000000000002</v>
      </c>
    </row>
    <row r="53" spans="1:6" s="71" customFormat="1" ht="21" customHeight="1">
      <c r="A53" s="88" t="s">
        <v>608</v>
      </c>
      <c r="B53" s="88" t="s">
        <v>609</v>
      </c>
      <c r="C53" s="110">
        <v>0</v>
      </c>
      <c r="D53" s="109">
        <v>31.45</v>
      </c>
      <c r="E53" s="109">
        <v>31.45</v>
      </c>
      <c r="F53" s="109">
        <v>0</v>
      </c>
    </row>
    <row r="54" spans="1:6" s="71" customFormat="1" ht="21" customHeight="1">
      <c r="A54" s="88" t="s">
        <v>610</v>
      </c>
      <c r="B54" s="88" t="s">
        <v>529</v>
      </c>
      <c r="C54" s="110">
        <v>0</v>
      </c>
      <c r="D54" s="109">
        <v>31.45</v>
      </c>
      <c r="E54" s="109">
        <v>31.45</v>
      </c>
      <c r="F54" s="109">
        <v>0</v>
      </c>
    </row>
    <row r="55" spans="1:6" s="71" customFormat="1" ht="21" customHeight="1">
      <c r="A55" s="88" t="s">
        <v>611</v>
      </c>
      <c r="B55" s="88" t="s">
        <v>612</v>
      </c>
      <c r="C55" s="110">
        <v>0</v>
      </c>
      <c r="D55" s="109">
        <v>6.66</v>
      </c>
      <c r="E55" s="109">
        <v>0</v>
      </c>
      <c r="F55" s="109">
        <v>6.66</v>
      </c>
    </row>
    <row r="56" spans="1:6" s="71" customFormat="1" ht="21" customHeight="1">
      <c r="A56" s="88" t="s">
        <v>613</v>
      </c>
      <c r="B56" s="88" t="s">
        <v>614</v>
      </c>
      <c r="C56" s="110">
        <v>0</v>
      </c>
      <c r="D56" s="109">
        <v>6.66</v>
      </c>
      <c r="E56" s="109">
        <v>0</v>
      </c>
      <c r="F56" s="109">
        <v>6.66</v>
      </c>
    </row>
    <row r="57" spans="1:6" s="71" customFormat="1" ht="21" customHeight="1">
      <c r="A57" s="88" t="s">
        <v>492</v>
      </c>
      <c r="B57" s="88" t="s">
        <v>493</v>
      </c>
      <c r="C57" s="110">
        <v>184.89</v>
      </c>
      <c r="D57" s="109">
        <v>270.89</v>
      </c>
      <c r="E57" s="109">
        <v>194.11</v>
      </c>
      <c r="F57" s="109">
        <v>76.78</v>
      </c>
    </row>
    <row r="58" spans="1:6" s="71" customFormat="1" ht="21" customHeight="1">
      <c r="A58" s="88" t="s">
        <v>494</v>
      </c>
      <c r="B58" s="88" t="s">
        <v>495</v>
      </c>
      <c r="C58" s="110">
        <v>28.52</v>
      </c>
      <c r="D58" s="109">
        <v>64.739999999999995</v>
      </c>
      <c r="E58" s="109">
        <v>64.739999999999995</v>
      </c>
      <c r="F58" s="109">
        <v>0</v>
      </c>
    </row>
    <row r="59" spans="1:6" s="71" customFormat="1" ht="21" customHeight="1">
      <c r="A59" s="88" t="s">
        <v>496</v>
      </c>
      <c r="B59" s="88" t="s">
        <v>418</v>
      </c>
      <c r="C59" s="110">
        <v>28.52</v>
      </c>
      <c r="D59" s="109">
        <v>64.739999999999995</v>
      </c>
      <c r="E59" s="109">
        <v>64.739999999999995</v>
      </c>
      <c r="F59" s="109">
        <v>0</v>
      </c>
    </row>
    <row r="60" spans="1:6" s="71" customFormat="1" ht="21" customHeight="1">
      <c r="A60" s="88" t="s">
        <v>497</v>
      </c>
      <c r="B60" s="88" t="s">
        <v>498</v>
      </c>
      <c r="C60" s="110">
        <v>10</v>
      </c>
      <c r="D60" s="109">
        <v>0</v>
      </c>
      <c r="E60" s="109">
        <v>0</v>
      </c>
      <c r="F60" s="109">
        <v>0</v>
      </c>
    </row>
    <row r="61" spans="1:6" s="71" customFormat="1" ht="21" customHeight="1">
      <c r="A61" s="88" t="s">
        <v>499</v>
      </c>
      <c r="B61" s="88" t="s">
        <v>500</v>
      </c>
      <c r="C61" s="110">
        <v>10</v>
      </c>
      <c r="D61" s="109">
        <v>0</v>
      </c>
      <c r="E61" s="109">
        <v>0</v>
      </c>
      <c r="F61" s="109">
        <v>0</v>
      </c>
    </row>
    <row r="62" spans="1:6" s="71" customFormat="1" ht="21" customHeight="1">
      <c r="A62" s="88" t="s">
        <v>501</v>
      </c>
      <c r="B62" s="88" t="s">
        <v>502</v>
      </c>
      <c r="C62" s="110">
        <v>5</v>
      </c>
      <c r="D62" s="109">
        <v>3.78</v>
      </c>
      <c r="E62" s="109">
        <v>0</v>
      </c>
      <c r="F62" s="109">
        <v>3.78</v>
      </c>
    </row>
    <row r="63" spans="1:6" s="71" customFormat="1" ht="21" customHeight="1">
      <c r="A63" s="88" t="s">
        <v>503</v>
      </c>
      <c r="B63" s="88" t="s">
        <v>504</v>
      </c>
      <c r="C63" s="110">
        <v>5</v>
      </c>
      <c r="D63" s="109">
        <v>0</v>
      </c>
      <c r="E63" s="109">
        <v>0</v>
      </c>
      <c r="F63" s="109">
        <v>0</v>
      </c>
    </row>
    <row r="64" spans="1:6" s="71" customFormat="1" ht="21" customHeight="1">
      <c r="A64" s="88" t="s">
        <v>615</v>
      </c>
      <c r="B64" s="88" t="s">
        <v>616</v>
      </c>
      <c r="C64" s="110">
        <v>0</v>
      </c>
      <c r="D64" s="109">
        <v>3.78</v>
      </c>
      <c r="E64" s="109">
        <v>0</v>
      </c>
      <c r="F64" s="109">
        <v>3.78</v>
      </c>
    </row>
    <row r="65" spans="1:6" s="71" customFormat="1" ht="21" customHeight="1">
      <c r="A65" s="88" t="s">
        <v>505</v>
      </c>
      <c r="B65" s="88" t="s">
        <v>506</v>
      </c>
      <c r="C65" s="110">
        <v>141.37</v>
      </c>
      <c r="D65" s="109">
        <v>129.37</v>
      </c>
      <c r="E65" s="109">
        <v>129.37</v>
      </c>
      <c r="F65" s="109">
        <v>0</v>
      </c>
    </row>
    <row r="66" spans="1:6" s="71" customFormat="1" ht="21" customHeight="1">
      <c r="A66" s="88" t="s">
        <v>507</v>
      </c>
      <c r="B66" s="88" t="s">
        <v>508</v>
      </c>
      <c r="C66" s="110">
        <v>35.409999999999997</v>
      </c>
      <c r="D66" s="109">
        <v>34.86</v>
      </c>
      <c r="E66" s="109">
        <v>34.86</v>
      </c>
      <c r="F66" s="109">
        <v>0</v>
      </c>
    </row>
    <row r="67" spans="1:6" s="71" customFormat="1" ht="21" customHeight="1">
      <c r="A67" s="88" t="s">
        <v>509</v>
      </c>
      <c r="B67" s="88" t="s">
        <v>510</v>
      </c>
      <c r="C67" s="110">
        <v>33.409999999999997</v>
      </c>
      <c r="D67" s="109">
        <v>32.18</v>
      </c>
      <c r="E67" s="109">
        <v>32.18</v>
      </c>
      <c r="F67" s="109">
        <v>0</v>
      </c>
    </row>
    <row r="68" spans="1:6" s="71" customFormat="1" ht="21" customHeight="1">
      <c r="A68" s="88" t="s">
        <v>511</v>
      </c>
      <c r="B68" s="88" t="s">
        <v>512</v>
      </c>
      <c r="C68" s="110">
        <v>47.55</v>
      </c>
      <c r="D68" s="109">
        <v>48.13</v>
      </c>
      <c r="E68" s="109">
        <v>48.13</v>
      </c>
      <c r="F68" s="109">
        <v>0</v>
      </c>
    </row>
    <row r="69" spans="1:6" s="71" customFormat="1" ht="21" customHeight="1">
      <c r="A69" s="88" t="s">
        <v>513</v>
      </c>
      <c r="B69" s="88" t="s">
        <v>514</v>
      </c>
      <c r="C69" s="110">
        <v>25</v>
      </c>
      <c r="D69" s="109">
        <v>14.2</v>
      </c>
      <c r="E69" s="109">
        <v>14.2</v>
      </c>
      <c r="F69" s="109">
        <v>0</v>
      </c>
    </row>
    <row r="70" spans="1:6" s="71" customFormat="1" ht="21" customHeight="1">
      <c r="A70" s="88" t="s">
        <v>617</v>
      </c>
      <c r="B70" s="88" t="s">
        <v>618</v>
      </c>
      <c r="C70" s="110">
        <v>0</v>
      </c>
      <c r="D70" s="109">
        <v>73</v>
      </c>
      <c r="E70" s="109">
        <v>0</v>
      </c>
      <c r="F70" s="109">
        <v>73</v>
      </c>
    </row>
    <row r="71" spans="1:6" s="71" customFormat="1" ht="21" customHeight="1">
      <c r="A71" s="88" t="s">
        <v>619</v>
      </c>
      <c r="B71" s="88" t="s">
        <v>620</v>
      </c>
      <c r="C71" s="110">
        <v>0</v>
      </c>
      <c r="D71" s="109">
        <v>73</v>
      </c>
      <c r="E71" s="109">
        <v>0</v>
      </c>
      <c r="F71" s="109">
        <v>73</v>
      </c>
    </row>
    <row r="72" spans="1:6" s="71" customFormat="1" ht="21" customHeight="1">
      <c r="A72" s="88">
        <v>211</v>
      </c>
      <c r="B72" s="88" t="s">
        <v>704</v>
      </c>
      <c r="C72" s="110">
        <v>12.66</v>
      </c>
      <c r="D72" s="109"/>
      <c r="E72" s="109"/>
      <c r="F72" s="109"/>
    </row>
    <row r="73" spans="1:6" s="71" customFormat="1" ht="21" customHeight="1">
      <c r="A73" s="94">
        <v>21103</v>
      </c>
      <c r="B73" s="88" t="s">
        <v>731</v>
      </c>
      <c r="C73" s="110">
        <v>12.66</v>
      </c>
      <c r="D73" s="109"/>
      <c r="E73" s="109"/>
      <c r="F73" s="109"/>
    </row>
    <row r="74" spans="1:6" s="71" customFormat="1" ht="21" customHeight="1">
      <c r="A74" s="94">
        <v>2110399</v>
      </c>
      <c r="B74" s="88" t="s">
        <v>730</v>
      </c>
      <c r="C74" s="110">
        <v>12.66</v>
      </c>
      <c r="D74" s="109"/>
      <c r="E74" s="109"/>
      <c r="F74" s="109"/>
    </row>
    <row r="75" spans="1:6" s="71" customFormat="1" ht="21" customHeight="1">
      <c r="A75" s="88" t="s">
        <v>515</v>
      </c>
      <c r="B75" s="88" t="s">
        <v>516</v>
      </c>
      <c r="C75" s="110">
        <v>299.37</v>
      </c>
      <c r="D75" s="109">
        <v>303.41000000000003</v>
      </c>
      <c r="E75" s="109">
        <v>174.66</v>
      </c>
      <c r="F75" s="109">
        <v>128.75</v>
      </c>
    </row>
    <row r="76" spans="1:6" s="71" customFormat="1" ht="21" customHeight="1">
      <c r="A76" s="88" t="s">
        <v>621</v>
      </c>
      <c r="B76" s="88" t="s">
        <v>622</v>
      </c>
      <c r="C76" s="110">
        <v>0</v>
      </c>
      <c r="D76" s="109">
        <v>79.17</v>
      </c>
      <c r="E76" s="109">
        <v>79.17</v>
      </c>
      <c r="F76" s="109">
        <v>0</v>
      </c>
    </row>
    <row r="77" spans="1:6" s="71" customFormat="1" ht="21" customHeight="1">
      <c r="A77" s="88" t="s">
        <v>623</v>
      </c>
      <c r="B77" s="88" t="s">
        <v>418</v>
      </c>
      <c r="C77" s="110">
        <v>0</v>
      </c>
      <c r="D77" s="109">
        <v>34.299999999999997</v>
      </c>
      <c r="E77" s="109">
        <v>34.299999999999997</v>
      </c>
      <c r="F77" s="109">
        <v>0</v>
      </c>
    </row>
    <row r="78" spans="1:6" s="71" customFormat="1" ht="21" customHeight="1">
      <c r="A78" s="88" t="s">
        <v>624</v>
      </c>
      <c r="B78" s="88" t="s">
        <v>625</v>
      </c>
      <c r="C78" s="110">
        <v>0</v>
      </c>
      <c r="D78" s="109">
        <v>44.86</v>
      </c>
      <c r="E78" s="109">
        <v>44.86</v>
      </c>
      <c r="F78" s="109">
        <v>0</v>
      </c>
    </row>
    <row r="79" spans="1:6" s="71" customFormat="1" ht="21" customHeight="1">
      <c r="A79" s="88" t="s">
        <v>517</v>
      </c>
      <c r="B79" s="88" t="s">
        <v>518</v>
      </c>
      <c r="C79" s="110"/>
      <c r="D79" s="109">
        <v>95.49</v>
      </c>
      <c r="E79" s="109">
        <v>95.49</v>
      </c>
      <c r="F79" s="109">
        <v>0</v>
      </c>
    </row>
    <row r="80" spans="1:6" s="71" customFormat="1" ht="21" customHeight="1">
      <c r="A80" s="88" t="s">
        <v>519</v>
      </c>
      <c r="B80" s="88" t="s">
        <v>520</v>
      </c>
      <c r="C80" s="110"/>
      <c r="D80" s="109">
        <v>95.49</v>
      </c>
      <c r="E80" s="109">
        <v>95.49</v>
      </c>
      <c r="F80" s="109">
        <v>0</v>
      </c>
    </row>
    <row r="81" spans="1:6" s="71" customFormat="1" ht="21" customHeight="1">
      <c r="A81" s="88" t="s">
        <v>521</v>
      </c>
      <c r="B81" s="88" t="s">
        <v>522</v>
      </c>
      <c r="C81" s="110">
        <v>299.37</v>
      </c>
      <c r="D81" s="109">
        <v>107</v>
      </c>
      <c r="E81" s="109">
        <v>0</v>
      </c>
      <c r="F81" s="109">
        <v>107</v>
      </c>
    </row>
    <row r="82" spans="1:6" s="71" customFormat="1" ht="21" customHeight="1">
      <c r="A82" s="88" t="s">
        <v>523</v>
      </c>
      <c r="B82" s="88" t="s">
        <v>524</v>
      </c>
      <c r="C82" s="110">
        <v>299.37</v>
      </c>
      <c r="D82" s="109">
        <v>107</v>
      </c>
      <c r="E82" s="109">
        <v>0</v>
      </c>
      <c r="F82" s="109">
        <v>107</v>
      </c>
    </row>
    <row r="83" spans="1:6" s="71" customFormat="1" ht="21" customHeight="1">
      <c r="A83" s="88" t="s">
        <v>636</v>
      </c>
      <c r="B83" s="88" t="s">
        <v>637</v>
      </c>
      <c r="C83" s="110">
        <v>0</v>
      </c>
      <c r="D83" s="109">
        <v>21.75</v>
      </c>
      <c r="E83" s="109">
        <v>0</v>
      </c>
      <c r="F83" s="109">
        <v>21.75</v>
      </c>
    </row>
    <row r="84" spans="1:6" s="71" customFormat="1" ht="21" customHeight="1">
      <c r="A84" s="88" t="s">
        <v>638</v>
      </c>
      <c r="B84" s="88" t="s">
        <v>639</v>
      </c>
      <c r="C84" s="110">
        <v>0</v>
      </c>
      <c r="D84" s="109">
        <v>21.75</v>
      </c>
      <c r="E84" s="109">
        <v>0</v>
      </c>
      <c r="F84" s="109">
        <v>21.75</v>
      </c>
    </row>
    <row r="85" spans="1:6" s="71" customFormat="1" ht="21" customHeight="1">
      <c r="A85" s="88" t="s">
        <v>525</v>
      </c>
      <c r="B85" s="88" t="s">
        <v>526</v>
      </c>
      <c r="C85" s="110">
        <v>898.09</v>
      </c>
      <c r="D85" s="109">
        <v>1061.33</v>
      </c>
      <c r="E85" s="109">
        <v>430.4</v>
      </c>
      <c r="F85" s="109">
        <v>630.92999999999995</v>
      </c>
    </row>
    <row r="86" spans="1:6" s="71" customFormat="1" ht="21" customHeight="1">
      <c r="A86" s="88" t="s">
        <v>527</v>
      </c>
      <c r="B86" s="88" t="s">
        <v>640</v>
      </c>
      <c r="C86" s="110">
        <v>330.96</v>
      </c>
      <c r="D86" s="109">
        <v>501.22</v>
      </c>
      <c r="E86" s="109">
        <v>430.4</v>
      </c>
      <c r="F86" s="109">
        <v>70.819999999999993</v>
      </c>
    </row>
    <row r="87" spans="1:6" ht="21" customHeight="1">
      <c r="A87" s="88" t="s">
        <v>528</v>
      </c>
      <c r="B87" s="88" t="s">
        <v>529</v>
      </c>
      <c r="C87" s="110">
        <v>280.95999999999998</v>
      </c>
      <c r="D87" s="109">
        <v>430.4</v>
      </c>
      <c r="E87" s="109">
        <v>430.4</v>
      </c>
      <c r="F87" s="109">
        <v>0</v>
      </c>
    </row>
    <row r="88" spans="1:6" ht="21" customHeight="1">
      <c r="A88" s="88" t="s">
        <v>641</v>
      </c>
      <c r="B88" s="88" t="s">
        <v>642</v>
      </c>
      <c r="C88" s="110">
        <v>0</v>
      </c>
      <c r="D88" s="109">
        <v>5</v>
      </c>
      <c r="E88" s="109">
        <v>0</v>
      </c>
      <c r="F88" s="109">
        <v>5</v>
      </c>
    </row>
    <row r="89" spans="1:6" ht="21" customHeight="1">
      <c r="A89" s="88" t="s">
        <v>643</v>
      </c>
      <c r="B89" s="88" t="s">
        <v>644</v>
      </c>
      <c r="C89" s="110">
        <v>0</v>
      </c>
      <c r="D89" s="111">
        <v>0.82</v>
      </c>
      <c r="E89" s="111">
        <v>0</v>
      </c>
      <c r="F89" s="111">
        <v>0.82</v>
      </c>
    </row>
    <row r="90" spans="1:6" s="30" customFormat="1" ht="21" customHeight="1">
      <c r="A90" s="88" t="s">
        <v>530</v>
      </c>
      <c r="B90" s="88" t="s">
        <v>531</v>
      </c>
      <c r="C90" s="110">
        <v>50</v>
      </c>
      <c r="D90" s="109">
        <v>50</v>
      </c>
      <c r="E90" s="109">
        <v>0</v>
      </c>
      <c r="F90" s="109">
        <v>50</v>
      </c>
    </row>
    <row r="91" spans="1:6" ht="21" customHeight="1">
      <c r="A91" s="88" t="s">
        <v>645</v>
      </c>
      <c r="B91" s="88" t="s">
        <v>646</v>
      </c>
      <c r="C91" s="110">
        <v>0</v>
      </c>
      <c r="D91" s="109">
        <v>15</v>
      </c>
      <c r="E91" s="109">
        <v>0</v>
      </c>
      <c r="F91" s="109">
        <v>15</v>
      </c>
    </row>
    <row r="92" spans="1:6" ht="21" customHeight="1">
      <c r="A92" s="88" t="s">
        <v>532</v>
      </c>
      <c r="B92" s="88" t="s">
        <v>533</v>
      </c>
      <c r="C92" s="110">
        <v>22.56</v>
      </c>
      <c r="D92" s="109">
        <v>5</v>
      </c>
      <c r="E92" s="109">
        <v>0</v>
      </c>
      <c r="F92" s="109">
        <v>5</v>
      </c>
    </row>
    <row r="93" spans="1:6" ht="21" customHeight="1">
      <c r="A93" s="88" t="s">
        <v>534</v>
      </c>
      <c r="B93" s="88" t="s">
        <v>568</v>
      </c>
      <c r="C93" s="110">
        <v>12.56</v>
      </c>
      <c r="D93" s="109">
        <v>0</v>
      </c>
      <c r="E93" s="109">
        <v>0</v>
      </c>
      <c r="F93" s="109">
        <v>0</v>
      </c>
    </row>
    <row r="94" spans="1:6" ht="21" customHeight="1">
      <c r="A94" s="88" t="s">
        <v>535</v>
      </c>
      <c r="B94" s="88" t="s">
        <v>536</v>
      </c>
      <c r="C94" s="110">
        <v>10</v>
      </c>
      <c r="D94" s="109">
        <v>0</v>
      </c>
      <c r="E94" s="109">
        <v>0</v>
      </c>
      <c r="F94" s="109">
        <v>0</v>
      </c>
    </row>
    <row r="95" spans="1:6" ht="21" customHeight="1">
      <c r="A95" s="88" t="s">
        <v>535</v>
      </c>
      <c r="B95" s="88" t="s">
        <v>647</v>
      </c>
      <c r="C95" s="110">
        <v>0</v>
      </c>
      <c r="D95" s="109">
        <v>5</v>
      </c>
      <c r="E95" s="109">
        <v>0</v>
      </c>
      <c r="F95" s="109">
        <v>5</v>
      </c>
    </row>
    <row r="96" spans="1:6" ht="21" customHeight="1">
      <c r="A96" s="88" t="s">
        <v>537</v>
      </c>
      <c r="B96" s="88" t="s">
        <v>538</v>
      </c>
      <c r="C96" s="110">
        <v>114.79</v>
      </c>
      <c r="D96" s="109">
        <v>22.62</v>
      </c>
      <c r="E96" s="109">
        <v>0</v>
      </c>
      <c r="F96" s="109">
        <v>22.62</v>
      </c>
    </row>
    <row r="97" spans="1:6" ht="21" customHeight="1">
      <c r="A97" s="88" t="s">
        <v>539</v>
      </c>
      <c r="B97" s="88" t="s">
        <v>540</v>
      </c>
      <c r="C97" s="110">
        <v>114.79</v>
      </c>
      <c r="D97" s="109">
        <v>0</v>
      </c>
      <c r="E97" s="109">
        <v>0</v>
      </c>
      <c r="F97" s="109">
        <v>0</v>
      </c>
    </row>
    <row r="98" spans="1:6" ht="21" customHeight="1">
      <c r="A98" s="88" t="s">
        <v>648</v>
      </c>
      <c r="B98" s="88" t="s">
        <v>649</v>
      </c>
      <c r="C98" s="110">
        <v>0</v>
      </c>
      <c r="D98" s="109">
        <v>5</v>
      </c>
      <c r="E98" s="109">
        <v>0</v>
      </c>
      <c r="F98" s="109">
        <v>5</v>
      </c>
    </row>
    <row r="99" spans="1:6" ht="21" customHeight="1">
      <c r="A99" s="88" t="s">
        <v>650</v>
      </c>
      <c r="B99" s="88" t="s">
        <v>651</v>
      </c>
      <c r="C99" s="110">
        <v>0</v>
      </c>
      <c r="D99" s="109">
        <v>10</v>
      </c>
      <c r="E99" s="109">
        <v>0</v>
      </c>
      <c r="F99" s="109">
        <v>10</v>
      </c>
    </row>
    <row r="100" spans="1:6" ht="21" customHeight="1">
      <c r="A100" s="88" t="s">
        <v>652</v>
      </c>
      <c r="B100" s="88" t="s">
        <v>653</v>
      </c>
      <c r="C100" s="110">
        <v>0</v>
      </c>
      <c r="D100" s="109">
        <v>7.62</v>
      </c>
      <c r="E100" s="109">
        <v>0</v>
      </c>
      <c r="F100" s="109">
        <v>7.62</v>
      </c>
    </row>
    <row r="101" spans="1:6" ht="21" customHeight="1">
      <c r="A101" s="88" t="s">
        <v>541</v>
      </c>
      <c r="B101" s="88" t="s">
        <v>542</v>
      </c>
      <c r="C101" s="110">
        <v>429.79</v>
      </c>
      <c r="D101" s="109">
        <v>532.49</v>
      </c>
      <c r="E101" s="109">
        <v>0</v>
      </c>
      <c r="F101" s="109">
        <v>532.49</v>
      </c>
    </row>
    <row r="102" spans="1:6" ht="21" customHeight="1">
      <c r="A102" s="88" t="s">
        <v>543</v>
      </c>
      <c r="B102" s="88" t="s">
        <v>544</v>
      </c>
      <c r="C102" s="110">
        <v>7</v>
      </c>
      <c r="D102" s="109">
        <v>60.29</v>
      </c>
      <c r="E102" s="109">
        <v>0</v>
      </c>
      <c r="F102" s="109">
        <v>60.29</v>
      </c>
    </row>
    <row r="103" spans="1:6" ht="21" customHeight="1">
      <c r="A103" s="88" t="s">
        <v>545</v>
      </c>
      <c r="B103" s="88" t="s">
        <v>546</v>
      </c>
      <c r="C103" s="110">
        <v>422.79</v>
      </c>
      <c r="D103" s="109">
        <v>472.21</v>
      </c>
      <c r="E103" s="109">
        <v>0</v>
      </c>
      <c r="F103" s="109">
        <v>472.21</v>
      </c>
    </row>
    <row r="104" spans="1:6" ht="21" customHeight="1">
      <c r="A104" s="88" t="s">
        <v>654</v>
      </c>
      <c r="B104" s="88" t="s">
        <v>655</v>
      </c>
      <c r="C104" s="110">
        <v>114.89</v>
      </c>
      <c r="D104" s="109">
        <v>25.27</v>
      </c>
      <c r="E104" s="109">
        <v>0</v>
      </c>
      <c r="F104" s="109">
        <v>25.27</v>
      </c>
    </row>
    <row r="105" spans="1:6" ht="21" customHeight="1">
      <c r="A105" s="88" t="s">
        <v>656</v>
      </c>
      <c r="B105" s="88" t="s">
        <v>657</v>
      </c>
      <c r="C105" s="110">
        <v>0</v>
      </c>
      <c r="D105" s="109">
        <v>25.27</v>
      </c>
      <c r="E105" s="109">
        <v>0</v>
      </c>
      <c r="F105" s="109">
        <v>25.27</v>
      </c>
    </row>
    <row r="106" spans="1:6" ht="21" customHeight="1">
      <c r="A106" s="88">
        <v>2140104</v>
      </c>
      <c r="B106" s="88" t="s">
        <v>705</v>
      </c>
      <c r="C106" s="110">
        <v>114.89</v>
      </c>
      <c r="D106" s="109"/>
      <c r="E106" s="109"/>
      <c r="F106" s="109"/>
    </row>
    <row r="107" spans="1:6" ht="21" customHeight="1">
      <c r="A107" s="88" t="s">
        <v>658</v>
      </c>
      <c r="B107" s="88" t="s">
        <v>659</v>
      </c>
      <c r="C107" s="110">
        <v>0</v>
      </c>
      <c r="D107" s="109">
        <v>25.27</v>
      </c>
      <c r="E107" s="109">
        <v>0</v>
      </c>
      <c r="F107" s="109">
        <v>25.27</v>
      </c>
    </row>
    <row r="108" spans="1:6" ht="21" customHeight="1">
      <c r="A108" s="88" t="s">
        <v>547</v>
      </c>
      <c r="B108" s="88" t="s">
        <v>451</v>
      </c>
      <c r="C108" s="110">
        <v>97.16</v>
      </c>
      <c r="D108" s="109">
        <v>150.74</v>
      </c>
      <c r="E108" s="109">
        <v>150.74</v>
      </c>
      <c r="F108" s="109">
        <v>0</v>
      </c>
    </row>
    <row r="109" spans="1:6" ht="21" customHeight="1">
      <c r="A109" s="88" t="s">
        <v>548</v>
      </c>
      <c r="B109" s="88" t="s">
        <v>549</v>
      </c>
      <c r="C109" s="110">
        <v>97.16</v>
      </c>
      <c r="D109" s="109">
        <v>150.74</v>
      </c>
      <c r="E109" s="109">
        <v>150.74</v>
      </c>
      <c r="F109" s="109">
        <v>0</v>
      </c>
    </row>
    <row r="110" spans="1:6" ht="21" customHeight="1">
      <c r="A110" s="88" t="s">
        <v>550</v>
      </c>
      <c r="B110" s="88" t="s">
        <v>551</v>
      </c>
      <c r="C110" s="110">
        <v>97.16</v>
      </c>
      <c r="D110" s="109">
        <v>150.74</v>
      </c>
      <c r="E110" s="109">
        <v>150.74</v>
      </c>
      <c r="F110" s="109">
        <v>0</v>
      </c>
    </row>
    <row r="111" spans="1:6" ht="21" customHeight="1">
      <c r="A111" s="88" t="s">
        <v>660</v>
      </c>
      <c r="B111" s="88" t="s">
        <v>661</v>
      </c>
      <c r="C111" s="110">
        <v>0</v>
      </c>
      <c r="D111" s="109">
        <v>61.4</v>
      </c>
      <c r="E111" s="109">
        <v>61.36</v>
      </c>
      <c r="F111" s="111">
        <v>0.04</v>
      </c>
    </row>
    <row r="112" spans="1:6" ht="21" customHeight="1">
      <c r="A112" s="88" t="s">
        <v>662</v>
      </c>
      <c r="B112" s="88" t="s">
        <v>663</v>
      </c>
      <c r="C112" s="110">
        <v>0</v>
      </c>
      <c r="D112" s="109">
        <v>61.36</v>
      </c>
      <c r="E112" s="109">
        <v>61.36</v>
      </c>
      <c r="F112" s="109">
        <v>0</v>
      </c>
    </row>
    <row r="113" spans="1:6" ht="21" customHeight="1">
      <c r="A113" s="88" t="s">
        <v>664</v>
      </c>
      <c r="B113" s="88" t="s">
        <v>418</v>
      </c>
      <c r="C113" s="110">
        <v>0</v>
      </c>
      <c r="D113" s="109">
        <v>61.36</v>
      </c>
      <c r="E113" s="109">
        <v>61.36</v>
      </c>
      <c r="F113" s="109">
        <v>0</v>
      </c>
    </row>
    <row r="114" spans="1:6" ht="21" customHeight="1">
      <c r="A114" s="88" t="s">
        <v>665</v>
      </c>
      <c r="B114" s="88" t="s">
        <v>666</v>
      </c>
      <c r="C114" s="110">
        <v>0</v>
      </c>
      <c r="D114" s="111">
        <v>0.04</v>
      </c>
      <c r="E114" s="109">
        <v>0</v>
      </c>
      <c r="F114" s="111">
        <v>0.04</v>
      </c>
    </row>
    <row r="115" spans="1:6" ht="21" customHeight="1">
      <c r="A115" s="88" t="s">
        <v>667</v>
      </c>
      <c r="B115" s="88" t="s">
        <v>668</v>
      </c>
      <c r="C115" s="110">
        <v>0</v>
      </c>
      <c r="D115" s="111">
        <v>0.04</v>
      </c>
      <c r="E115" s="109">
        <v>0</v>
      </c>
      <c r="F115" s="111">
        <v>0.04</v>
      </c>
    </row>
    <row r="116" spans="1:6" ht="21" customHeight="1">
      <c r="A116" s="88" t="s">
        <v>552</v>
      </c>
      <c r="B116" s="88" t="s">
        <v>553</v>
      </c>
      <c r="C116" s="110">
        <v>70</v>
      </c>
      <c r="D116" s="109">
        <v>80</v>
      </c>
      <c r="E116" s="109">
        <v>0</v>
      </c>
      <c r="F116" s="109">
        <v>80</v>
      </c>
    </row>
    <row r="117" spans="1:6" ht="21" customHeight="1">
      <c r="A117" s="88" t="s">
        <v>554</v>
      </c>
      <c r="B117" s="88" t="s">
        <v>555</v>
      </c>
      <c r="C117" s="109">
        <v>717.31</v>
      </c>
      <c r="D117" s="109">
        <v>344.63</v>
      </c>
      <c r="E117" s="109">
        <v>0</v>
      </c>
      <c r="F117" s="109">
        <v>344.63</v>
      </c>
    </row>
    <row r="118" spans="1:6" ht="21" customHeight="1">
      <c r="A118" s="88" t="s">
        <v>556</v>
      </c>
      <c r="B118" s="88" t="s">
        <v>557</v>
      </c>
      <c r="C118" s="109">
        <v>717.31</v>
      </c>
      <c r="D118" s="109">
        <v>344.63</v>
      </c>
      <c r="E118" s="109">
        <v>0</v>
      </c>
      <c r="F118" s="109">
        <v>344.63</v>
      </c>
    </row>
    <row r="119" spans="1:6" ht="21" customHeight="1">
      <c r="A119" s="88" t="s">
        <v>558</v>
      </c>
      <c r="B119" s="88" t="s">
        <v>559</v>
      </c>
      <c r="C119" s="109">
        <v>717.31</v>
      </c>
      <c r="D119" s="109">
        <v>344.63</v>
      </c>
      <c r="E119" s="109">
        <v>0</v>
      </c>
      <c r="F119" s="109">
        <v>344.63</v>
      </c>
    </row>
    <row r="120" spans="1:6" ht="21" customHeight="1">
      <c r="A120" s="88" t="s">
        <v>560</v>
      </c>
      <c r="B120" s="88" t="s">
        <v>732</v>
      </c>
      <c r="C120" s="109">
        <v>109.4</v>
      </c>
      <c r="D120" s="109">
        <v>109.4</v>
      </c>
      <c r="E120" s="109">
        <v>0</v>
      </c>
      <c r="F120" s="109">
        <v>109.4</v>
      </c>
    </row>
    <row r="121" spans="1:6" ht="21" customHeight="1">
      <c r="A121" s="88" t="s">
        <v>562</v>
      </c>
      <c r="B121" s="88" t="s">
        <v>563</v>
      </c>
      <c r="C121" s="109">
        <v>109.4</v>
      </c>
      <c r="D121" s="109">
        <v>109.4</v>
      </c>
      <c r="E121" s="109">
        <v>0</v>
      </c>
      <c r="F121" s="109">
        <v>109.4</v>
      </c>
    </row>
    <row r="122" spans="1:6" ht="21" customHeight="1">
      <c r="A122" s="88" t="s">
        <v>564</v>
      </c>
      <c r="B122" s="88" t="s">
        <v>565</v>
      </c>
      <c r="C122" s="109">
        <v>109.4</v>
      </c>
      <c r="D122" s="109">
        <v>109.4</v>
      </c>
      <c r="E122" s="109">
        <v>0</v>
      </c>
      <c r="F122" s="109">
        <v>109.4</v>
      </c>
    </row>
  </sheetData>
  <mergeCells count="4">
    <mergeCell ref="C5:C6"/>
    <mergeCell ref="A5:B5"/>
    <mergeCell ref="D5:F5"/>
    <mergeCell ref="A4:D4"/>
  </mergeCells>
  <phoneticPr fontId="2" type="noConversion"/>
  <printOptions horizontalCentered="1"/>
  <pageMargins left="0" right="0" top="0.37" bottom="0.51181102362204722" header="0.27"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S60"/>
  <sheetViews>
    <sheetView showGridLines="0" showZeros="0" workbookViewId="0">
      <pane ySplit="6" topLeftCell="A7" activePane="bottomLeft" state="frozen"/>
      <selection activeCell="C6" sqref="C6"/>
      <selection pane="bottomLeft" activeCell="K18" sqref="K18"/>
    </sheetView>
  </sheetViews>
  <sheetFormatPr defaultColWidth="6.875" defaultRowHeight="20.100000000000001" customHeight="1"/>
  <cols>
    <col min="1" max="1" width="14.5" style="25" customWidth="1"/>
    <col min="2" max="2" width="36.5" style="25" customWidth="1"/>
    <col min="3" max="5" width="22.625" style="25"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spans="1:11" ht="20.100000000000001" customHeight="1">
      <c r="A1" s="24" t="s">
        <v>335</v>
      </c>
      <c r="E1" s="31"/>
    </row>
    <row r="2" spans="1:11" ht="34.5" customHeight="1">
      <c r="A2" s="86" t="s">
        <v>737</v>
      </c>
      <c r="B2" s="32"/>
      <c r="C2" s="32"/>
      <c r="D2" s="32"/>
      <c r="E2" s="32"/>
    </row>
    <row r="3" spans="1:11" ht="20.100000000000001" customHeight="1">
      <c r="A3" s="32"/>
      <c r="B3" s="32"/>
      <c r="C3" s="32"/>
      <c r="D3" s="32"/>
      <c r="E3" s="32"/>
    </row>
    <row r="4" spans="1:11" s="33" customFormat="1" ht="20.100000000000001" customHeight="1">
      <c r="A4" s="129"/>
      <c r="B4" s="129"/>
      <c r="C4" s="129"/>
      <c r="D4" s="129"/>
      <c r="E4" s="93" t="s">
        <v>699</v>
      </c>
    </row>
    <row r="5" spans="1:11" s="33" customFormat="1" ht="20.100000000000001" customHeight="1">
      <c r="A5" s="126" t="s">
        <v>336</v>
      </c>
      <c r="B5" s="127"/>
      <c r="C5" s="126" t="s">
        <v>673</v>
      </c>
      <c r="D5" s="127"/>
      <c r="E5" s="128"/>
    </row>
    <row r="6" spans="1:11" s="33" customFormat="1" ht="20.100000000000001" customHeight="1">
      <c r="A6" s="91" t="s">
        <v>330</v>
      </c>
      <c r="B6" s="91" t="s">
        <v>331</v>
      </c>
      <c r="C6" s="91" t="s">
        <v>332</v>
      </c>
      <c r="D6" s="91" t="s">
        <v>337</v>
      </c>
      <c r="E6" s="91" t="s">
        <v>338</v>
      </c>
      <c r="J6" s="34"/>
    </row>
    <row r="7" spans="1:11" s="33" customFormat="1" ht="20.100000000000001" customHeight="1">
      <c r="A7" s="88"/>
      <c r="B7" s="94" t="s">
        <v>706</v>
      </c>
      <c r="C7" s="109">
        <v>2437.9899999999998</v>
      </c>
      <c r="D7" s="109">
        <v>1946.5</v>
      </c>
      <c r="E7" s="109">
        <v>491.49</v>
      </c>
      <c r="G7" s="34"/>
    </row>
    <row r="8" spans="1:11" s="33" customFormat="1" ht="20.100000000000001" customHeight="1">
      <c r="A8" s="88" t="s">
        <v>339</v>
      </c>
      <c r="B8" s="88" t="s">
        <v>340</v>
      </c>
      <c r="C8" s="109">
        <v>1766.34</v>
      </c>
      <c r="D8" s="109">
        <v>1766.34</v>
      </c>
      <c r="E8" s="109">
        <v>0</v>
      </c>
      <c r="F8" s="34"/>
      <c r="G8" s="34"/>
      <c r="K8" s="34"/>
    </row>
    <row r="9" spans="1:11" s="33" customFormat="1" ht="20.100000000000001" customHeight="1">
      <c r="A9" s="88" t="s">
        <v>341</v>
      </c>
      <c r="B9" s="88" t="s">
        <v>342</v>
      </c>
      <c r="C9" s="109">
        <v>410.66</v>
      </c>
      <c r="D9" s="109">
        <v>410.66</v>
      </c>
      <c r="E9" s="109">
        <v>0</v>
      </c>
      <c r="F9" s="34"/>
      <c r="H9" s="34"/>
    </row>
    <row r="10" spans="1:11" s="33" customFormat="1" ht="20.100000000000001" customHeight="1">
      <c r="A10" s="88" t="s">
        <v>343</v>
      </c>
      <c r="B10" s="88" t="s">
        <v>344</v>
      </c>
      <c r="C10" s="109">
        <v>173.94</v>
      </c>
      <c r="D10" s="109">
        <v>173.94</v>
      </c>
      <c r="E10" s="109">
        <v>0</v>
      </c>
      <c r="F10" s="34"/>
      <c r="H10" s="34"/>
    </row>
    <row r="11" spans="1:11" s="33" customFormat="1" ht="20.100000000000001" customHeight="1">
      <c r="A11" s="88" t="s">
        <v>345</v>
      </c>
      <c r="B11" s="88" t="s">
        <v>346</v>
      </c>
      <c r="C11" s="109">
        <v>144.53</v>
      </c>
      <c r="D11" s="109">
        <v>144.53</v>
      </c>
      <c r="E11" s="109">
        <v>0</v>
      </c>
      <c r="F11" s="34"/>
      <c r="G11" s="34"/>
      <c r="H11" s="34"/>
    </row>
    <row r="12" spans="1:11" s="33" customFormat="1" ht="20.100000000000001" customHeight="1">
      <c r="A12" s="88" t="s">
        <v>347</v>
      </c>
      <c r="B12" s="88" t="s">
        <v>348</v>
      </c>
      <c r="C12" s="109">
        <v>173.33</v>
      </c>
      <c r="D12" s="109">
        <v>173.33</v>
      </c>
      <c r="E12" s="109">
        <v>0</v>
      </c>
      <c r="F12" s="34"/>
      <c r="J12" s="34"/>
    </row>
    <row r="13" spans="1:11" s="33" customFormat="1" ht="20.100000000000001" customHeight="1">
      <c r="A13" s="88" t="s">
        <v>349</v>
      </c>
      <c r="B13" s="88" t="s">
        <v>350</v>
      </c>
      <c r="C13" s="109">
        <v>126.19</v>
      </c>
      <c r="D13" s="109">
        <v>126.19</v>
      </c>
      <c r="E13" s="109">
        <v>0</v>
      </c>
      <c r="F13" s="34"/>
      <c r="G13" s="34"/>
      <c r="K13" s="34"/>
    </row>
    <row r="14" spans="1:11" s="33" customFormat="1" ht="20.100000000000001" customHeight="1">
      <c r="A14" s="88" t="s">
        <v>351</v>
      </c>
      <c r="B14" s="88" t="s">
        <v>352</v>
      </c>
      <c r="C14" s="109">
        <v>63.1</v>
      </c>
      <c r="D14" s="109">
        <v>63.1</v>
      </c>
      <c r="E14" s="109">
        <v>0</v>
      </c>
      <c r="F14" s="34"/>
      <c r="G14" s="34"/>
      <c r="K14" s="34"/>
    </row>
    <row r="15" spans="1:11" s="33" customFormat="1" ht="20.100000000000001" customHeight="1">
      <c r="A15" s="88" t="s">
        <v>422</v>
      </c>
      <c r="B15" s="88" t="s">
        <v>423</v>
      </c>
      <c r="C15" s="109">
        <v>67.048000000000002</v>
      </c>
      <c r="D15" s="109">
        <v>67.048000000000002</v>
      </c>
      <c r="E15" s="109">
        <v>0</v>
      </c>
      <c r="F15" s="34"/>
      <c r="G15" s="34"/>
      <c r="K15" s="34"/>
    </row>
    <row r="16" spans="1:11" s="33" customFormat="1" ht="20.100000000000001" customHeight="1">
      <c r="A16" s="88" t="s">
        <v>424</v>
      </c>
      <c r="B16" s="88" t="s">
        <v>425</v>
      </c>
      <c r="C16" s="109">
        <v>48.13</v>
      </c>
      <c r="D16" s="109">
        <v>48.13</v>
      </c>
      <c r="E16" s="109">
        <v>0</v>
      </c>
      <c r="F16" s="34"/>
      <c r="G16" s="34"/>
      <c r="K16" s="34"/>
    </row>
    <row r="17" spans="1:11" s="33" customFormat="1" ht="20.100000000000001" customHeight="1">
      <c r="A17" s="88" t="s">
        <v>426</v>
      </c>
      <c r="B17" s="88" t="s">
        <v>427</v>
      </c>
      <c r="C17" s="109">
        <v>24.95</v>
      </c>
      <c r="D17" s="109">
        <v>24.95</v>
      </c>
      <c r="E17" s="109">
        <v>0</v>
      </c>
      <c r="F17" s="34"/>
      <c r="G17" s="34"/>
      <c r="K17" s="34"/>
    </row>
    <row r="18" spans="1:11" s="33" customFormat="1" ht="20.100000000000001" customHeight="1">
      <c r="A18" s="88" t="s">
        <v>428</v>
      </c>
      <c r="B18" s="88" t="s">
        <v>429</v>
      </c>
      <c r="C18" s="109">
        <v>150.74</v>
      </c>
      <c r="D18" s="109">
        <v>150.74</v>
      </c>
      <c r="E18" s="109">
        <v>0</v>
      </c>
      <c r="F18" s="34"/>
      <c r="G18" s="34"/>
      <c r="K18" s="34"/>
    </row>
    <row r="19" spans="1:11" s="33" customFormat="1" ht="20.100000000000001" customHeight="1">
      <c r="A19" s="88" t="s">
        <v>430</v>
      </c>
      <c r="B19" s="88" t="s">
        <v>431</v>
      </c>
      <c r="C19" s="109">
        <v>383.72</v>
      </c>
      <c r="D19" s="109">
        <v>383.72</v>
      </c>
      <c r="E19" s="109">
        <v>0</v>
      </c>
      <c r="F19" s="34"/>
      <c r="G19" s="34"/>
      <c r="K19" s="34"/>
    </row>
    <row r="20" spans="1:11" s="33" customFormat="1" ht="20.100000000000001" customHeight="1">
      <c r="A20" s="88" t="s">
        <v>432</v>
      </c>
      <c r="B20" s="88" t="s">
        <v>433</v>
      </c>
      <c r="C20" s="109">
        <v>491.49</v>
      </c>
      <c r="D20" s="109">
        <v>0</v>
      </c>
      <c r="E20" s="109">
        <v>491.49</v>
      </c>
      <c r="F20" s="34"/>
      <c r="G20" s="34"/>
      <c r="K20" s="34"/>
    </row>
    <row r="21" spans="1:11" s="33" customFormat="1" ht="20.100000000000001" customHeight="1">
      <c r="A21" s="88" t="s">
        <v>434</v>
      </c>
      <c r="B21" s="88" t="s">
        <v>435</v>
      </c>
      <c r="C21" s="109">
        <v>151.9</v>
      </c>
      <c r="D21" s="109">
        <v>0</v>
      </c>
      <c r="E21" s="109">
        <v>151.9</v>
      </c>
      <c r="F21" s="34"/>
      <c r="G21" s="34"/>
      <c r="K21" s="34"/>
    </row>
    <row r="22" spans="1:11" s="33" customFormat="1" ht="20.100000000000001" customHeight="1">
      <c r="A22" s="88" t="s">
        <v>436</v>
      </c>
      <c r="B22" s="88" t="s">
        <v>437</v>
      </c>
      <c r="C22" s="109">
        <v>0</v>
      </c>
      <c r="D22" s="109">
        <v>0</v>
      </c>
      <c r="E22" s="109">
        <v>0</v>
      </c>
      <c r="F22" s="34"/>
      <c r="G22" s="34"/>
      <c r="K22" s="34"/>
    </row>
    <row r="23" spans="1:11" s="33" customFormat="1" ht="20.100000000000001" customHeight="1">
      <c r="A23" s="88" t="s">
        <v>438</v>
      </c>
      <c r="B23" s="88" t="s">
        <v>439</v>
      </c>
      <c r="C23" s="109">
        <v>3.5</v>
      </c>
      <c r="D23" s="109">
        <v>0</v>
      </c>
      <c r="E23" s="109">
        <v>3.5</v>
      </c>
      <c r="F23" s="34"/>
      <c r="G23" s="34"/>
      <c r="K23" s="34"/>
    </row>
    <row r="24" spans="1:11" s="33" customFormat="1" ht="20.100000000000001" customHeight="1">
      <c r="A24" s="88" t="s">
        <v>440</v>
      </c>
      <c r="B24" s="88" t="s">
        <v>441</v>
      </c>
      <c r="C24" s="109">
        <v>16</v>
      </c>
      <c r="D24" s="109">
        <v>0</v>
      </c>
      <c r="E24" s="109">
        <v>16</v>
      </c>
      <c r="F24" s="34"/>
      <c r="G24" s="34"/>
      <c r="K24" s="34"/>
    </row>
    <row r="25" spans="1:11" s="33" customFormat="1" ht="20.100000000000001" customHeight="1">
      <c r="A25" s="88" t="s">
        <v>442</v>
      </c>
      <c r="B25" s="88" t="s">
        <v>443</v>
      </c>
      <c r="C25" s="109">
        <v>8</v>
      </c>
      <c r="D25" s="109">
        <v>0</v>
      </c>
      <c r="E25" s="109">
        <v>8</v>
      </c>
      <c r="F25" s="34"/>
      <c r="G25" s="34"/>
      <c r="K25" s="34"/>
    </row>
    <row r="26" spans="1:11" s="33" customFormat="1" ht="20.100000000000001" customHeight="1">
      <c r="A26" s="88" t="s">
        <v>354</v>
      </c>
      <c r="B26" s="88" t="s">
        <v>674</v>
      </c>
      <c r="C26" s="109">
        <v>174.6</v>
      </c>
      <c r="D26" s="109">
        <v>0</v>
      </c>
      <c r="E26" s="109">
        <v>174.6</v>
      </c>
      <c r="F26" s="34"/>
      <c r="G26" s="34"/>
      <c r="K26" s="34"/>
    </row>
    <row r="27" spans="1:11" s="34" customFormat="1" ht="20.100000000000001" customHeight="1">
      <c r="A27" s="88" t="s">
        <v>355</v>
      </c>
      <c r="B27" s="88" t="s">
        <v>675</v>
      </c>
      <c r="C27" s="109">
        <v>0</v>
      </c>
      <c r="D27" s="109">
        <v>0</v>
      </c>
      <c r="E27" s="109">
        <v>0</v>
      </c>
    </row>
    <row r="28" spans="1:11" s="34" customFormat="1" ht="20.100000000000001" customHeight="1">
      <c r="A28" s="88" t="s">
        <v>356</v>
      </c>
      <c r="B28" s="88" t="s">
        <v>357</v>
      </c>
      <c r="C28" s="109">
        <v>6</v>
      </c>
      <c r="D28" s="109">
        <v>0</v>
      </c>
      <c r="E28" s="109">
        <v>6</v>
      </c>
    </row>
    <row r="29" spans="1:11" s="34" customFormat="1" ht="20.100000000000001" customHeight="1">
      <c r="A29" s="88" t="s">
        <v>358</v>
      </c>
      <c r="B29" s="88" t="s">
        <v>359</v>
      </c>
      <c r="C29" s="109">
        <v>8.9600000000000009</v>
      </c>
      <c r="D29" s="109">
        <v>0</v>
      </c>
      <c r="E29" s="109">
        <v>8.9600000000000009</v>
      </c>
    </row>
    <row r="30" spans="1:11" s="34" customFormat="1" ht="20.100000000000001" customHeight="1">
      <c r="A30" s="88" t="s">
        <v>360</v>
      </c>
      <c r="B30" s="88" t="s">
        <v>361</v>
      </c>
      <c r="C30" s="109">
        <v>25</v>
      </c>
      <c r="D30" s="109">
        <v>0</v>
      </c>
      <c r="E30" s="109">
        <v>25</v>
      </c>
    </row>
    <row r="31" spans="1:11" s="34" customFormat="1" ht="20.100000000000001" customHeight="1">
      <c r="A31" s="88" t="s">
        <v>362</v>
      </c>
      <c r="B31" s="88" t="s">
        <v>363</v>
      </c>
      <c r="C31" s="109">
        <v>0</v>
      </c>
      <c r="D31" s="109">
        <v>0</v>
      </c>
      <c r="E31" s="109">
        <v>0</v>
      </c>
    </row>
    <row r="32" spans="1:11" s="34" customFormat="1" ht="20.100000000000001" customHeight="1">
      <c r="A32" s="88" t="s">
        <v>364</v>
      </c>
      <c r="B32" s="88" t="s">
        <v>365</v>
      </c>
      <c r="C32" s="109">
        <v>0</v>
      </c>
      <c r="D32" s="109">
        <v>0</v>
      </c>
      <c r="E32" s="109">
        <v>0</v>
      </c>
    </row>
    <row r="33" spans="1:19" s="34" customFormat="1" ht="20.100000000000001" customHeight="1">
      <c r="A33" s="88" t="s">
        <v>366</v>
      </c>
      <c r="B33" s="88" t="s">
        <v>367</v>
      </c>
      <c r="C33" s="109">
        <v>14.53</v>
      </c>
      <c r="D33" s="109">
        <v>0</v>
      </c>
      <c r="E33" s="109">
        <v>14.53</v>
      </c>
    </row>
    <row r="34" spans="1:19" s="33" customFormat="1" ht="20.100000000000001" customHeight="1">
      <c r="A34" s="88" t="s">
        <v>368</v>
      </c>
      <c r="B34" s="88" t="s">
        <v>369</v>
      </c>
      <c r="C34" s="109">
        <v>21</v>
      </c>
      <c r="D34" s="109">
        <v>0</v>
      </c>
      <c r="E34" s="109">
        <v>21</v>
      </c>
      <c r="F34" s="34"/>
      <c r="I34" s="34"/>
    </row>
    <row r="35" spans="1:19" s="33" customFormat="1" ht="20.100000000000001" customHeight="1">
      <c r="A35" s="88" t="s">
        <v>370</v>
      </c>
      <c r="B35" s="88" t="s">
        <v>371</v>
      </c>
      <c r="C35" s="109">
        <v>16.5</v>
      </c>
      <c r="D35" s="109">
        <v>0</v>
      </c>
      <c r="E35" s="109">
        <v>16.5</v>
      </c>
      <c r="F35" s="34"/>
      <c r="G35" s="34"/>
      <c r="H35" s="34"/>
    </row>
    <row r="36" spans="1:19" s="33" customFormat="1" ht="20.100000000000001" customHeight="1">
      <c r="A36" s="88" t="s">
        <v>372</v>
      </c>
      <c r="B36" s="88" t="s">
        <v>373</v>
      </c>
      <c r="C36" s="109">
        <v>45.5</v>
      </c>
      <c r="D36" s="109">
        <v>0</v>
      </c>
      <c r="E36" s="109">
        <v>45.5</v>
      </c>
      <c r="F36" s="34"/>
    </row>
    <row r="37" spans="1:19" s="33" customFormat="1" ht="20.100000000000001" customHeight="1">
      <c r="A37" s="88" t="s">
        <v>374</v>
      </c>
      <c r="B37" s="88" t="s">
        <v>676</v>
      </c>
      <c r="C37" s="109">
        <v>0</v>
      </c>
      <c r="D37" s="109">
        <v>0</v>
      </c>
      <c r="E37" s="109">
        <v>0</v>
      </c>
      <c r="F37" s="34"/>
      <c r="G37" s="34"/>
      <c r="H37" s="34"/>
    </row>
    <row r="38" spans="1:19" s="33" customFormat="1" ht="20.100000000000001" customHeight="1">
      <c r="A38" s="88" t="s">
        <v>374</v>
      </c>
      <c r="B38" s="88" t="s">
        <v>375</v>
      </c>
      <c r="C38" s="109">
        <v>0</v>
      </c>
      <c r="D38" s="109">
        <v>0</v>
      </c>
      <c r="E38" s="109">
        <v>0</v>
      </c>
      <c r="F38" s="34"/>
      <c r="G38" s="34"/>
      <c r="H38" s="34"/>
    </row>
    <row r="39" spans="1:19" s="33" customFormat="1" ht="20.100000000000001" customHeight="1">
      <c r="A39" s="88" t="s">
        <v>376</v>
      </c>
      <c r="B39" s="88" t="s">
        <v>377</v>
      </c>
      <c r="C39" s="109">
        <v>180.16</v>
      </c>
      <c r="D39" s="109">
        <v>180.16</v>
      </c>
      <c r="E39" s="109">
        <v>0</v>
      </c>
      <c r="F39" s="34"/>
      <c r="G39" s="34"/>
      <c r="J39" s="34"/>
      <c r="S39" s="34"/>
    </row>
    <row r="40" spans="1:19" s="33" customFormat="1" ht="20.100000000000001" customHeight="1">
      <c r="A40" s="88" t="s">
        <v>378</v>
      </c>
      <c r="B40" s="88" t="s">
        <v>379</v>
      </c>
      <c r="C40" s="109">
        <v>16</v>
      </c>
      <c r="D40" s="109">
        <v>16</v>
      </c>
      <c r="E40" s="109">
        <v>0</v>
      </c>
      <c r="F40" s="34"/>
      <c r="G40" s="34"/>
    </row>
    <row r="41" spans="1:19" s="33" customFormat="1" ht="20.100000000000001" customHeight="1">
      <c r="A41" s="88" t="s">
        <v>380</v>
      </c>
      <c r="B41" s="88" t="s">
        <v>381</v>
      </c>
      <c r="C41" s="109">
        <v>0</v>
      </c>
      <c r="D41" s="109">
        <v>0</v>
      </c>
      <c r="E41" s="109">
        <v>0</v>
      </c>
      <c r="F41" s="34"/>
      <c r="G41" s="34"/>
      <c r="H41" s="34"/>
      <c r="I41" s="34"/>
    </row>
    <row r="42" spans="1:19" s="33" customFormat="1" ht="20.100000000000001" customHeight="1">
      <c r="A42" s="88" t="s">
        <v>677</v>
      </c>
      <c r="B42" s="88" t="s">
        <v>678</v>
      </c>
      <c r="C42" s="109">
        <v>164.16</v>
      </c>
      <c r="D42" s="109">
        <v>164.16</v>
      </c>
      <c r="E42" s="109">
        <v>0</v>
      </c>
      <c r="F42" s="34"/>
      <c r="G42" s="34"/>
    </row>
    <row r="43" spans="1:19" s="33" customFormat="1" ht="20.100000000000001" customHeight="1">
      <c r="A43" s="88" t="s">
        <v>677</v>
      </c>
      <c r="B43" s="88" t="s">
        <v>679</v>
      </c>
      <c r="C43" s="109">
        <v>0</v>
      </c>
      <c r="D43" s="109">
        <v>0</v>
      </c>
      <c r="E43" s="109">
        <v>0</v>
      </c>
      <c r="F43" s="34"/>
      <c r="G43" s="34"/>
      <c r="I43" s="34"/>
      <c r="P43" s="34"/>
    </row>
    <row r="44" spans="1:19" s="33" customFormat="1" ht="20.100000000000001" customHeight="1">
      <c r="A44" s="88" t="s">
        <v>680</v>
      </c>
      <c r="B44" s="88" t="s">
        <v>446</v>
      </c>
      <c r="C44" s="109">
        <v>0</v>
      </c>
      <c r="D44" s="109">
        <v>0</v>
      </c>
      <c r="E44" s="109">
        <v>0</v>
      </c>
      <c r="F44" s="34"/>
      <c r="G44" s="34"/>
      <c r="H44" s="34"/>
      <c r="P44" s="34"/>
    </row>
    <row r="45" spans="1:19" s="33" customFormat="1" ht="20.100000000000001" customHeight="1">
      <c r="A45" s="88" t="s">
        <v>681</v>
      </c>
      <c r="B45" s="88" t="s">
        <v>682</v>
      </c>
      <c r="C45" s="109">
        <v>0</v>
      </c>
      <c r="D45" s="109">
        <v>0</v>
      </c>
      <c r="E45" s="109">
        <v>0</v>
      </c>
      <c r="F45" s="34"/>
      <c r="G45" s="34"/>
      <c r="H45" s="34"/>
      <c r="J45" s="34"/>
    </row>
    <row r="46" spans="1:19" s="33" customFormat="1" ht="20.100000000000001" customHeight="1">
      <c r="A46" s="88" t="s">
        <v>683</v>
      </c>
      <c r="B46" s="88" t="s">
        <v>684</v>
      </c>
      <c r="C46" s="109">
        <v>0</v>
      </c>
      <c r="D46" s="109">
        <v>0</v>
      </c>
      <c r="E46" s="109">
        <v>0</v>
      </c>
      <c r="F46" s="34"/>
      <c r="G46" s="34"/>
      <c r="H46" s="34"/>
      <c r="I46" s="34"/>
    </row>
    <row r="47" spans="1:19" s="33" customFormat="1" ht="20.100000000000001" customHeight="1">
      <c r="A47" s="88" t="s">
        <v>685</v>
      </c>
      <c r="B47" s="88" t="s">
        <v>555</v>
      </c>
      <c r="C47" s="109">
        <v>0</v>
      </c>
      <c r="D47" s="109">
        <v>0</v>
      </c>
      <c r="E47" s="109">
        <v>0</v>
      </c>
      <c r="F47" s="34"/>
      <c r="H47" s="34"/>
    </row>
    <row r="48" spans="1:19" s="33" customFormat="1" ht="20.100000000000001" customHeight="1">
      <c r="A48" s="88" t="s">
        <v>686</v>
      </c>
      <c r="B48" s="88" t="s">
        <v>557</v>
      </c>
      <c r="C48" s="109">
        <v>0</v>
      </c>
      <c r="D48" s="109">
        <v>0</v>
      </c>
      <c r="E48" s="109">
        <v>0</v>
      </c>
      <c r="F48" s="34"/>
      <c r="H48" s="34"/>
    </row>
    <row r="49" spans="1:14" s="33" customFormat="1" ht="20.100000000000001" customHeight="1">
      <c r="A49" s="35" t="s">
        <v>444</v>
      </c>
      <c r="B49" s="36" t="s">
        <v>445</v>
      </c>
      <c r="C49" s="112">
        <f>(SUM(D49:E49))/10000</f>
        <v>0</v>
      </c>
      <c r="D49" s="112">
        <v>0</v>
      </c>
      <c r="E49" s="76">
        <v>0</v>
      </c>
      <c r="F49" s="34"/>
      <c r="H49" s="34"/>
    </row>
    <row r="50" spans="1:14" s="33" customFormat="1" ht="20.100000000000001" customHeight="1">
      <c r="A50" s="35" t="s">
        <v>378</v>
      </c>
      <c r="B50" s="37" t="s">
        <v>379</v>
      </c>
      <c r="C50" s="112"/>
      <c r="D50" s="76"/>
      <c r="E50" s="76">
        <v>0</v>
      </c>
      <c r="F50" s="34"/>
      <c r="G50" s="34"/>
    </row>
    <row r="51" spans="1:14" s="33" customFormat="1" ht="20.100000000000001" customHeight="1">
      <c r="A51" s="35" t="s">
        <v>380</v>
      </c>
      <c r="B51" s="37" t="s">
        <v>381</v>
      </c>
      <c r="C51" s="112">
        <f>(SUM(D51:E51))/10000</f>
        <v>0</v>
      </c>
      <c r="D51" s="76">
        <v>0</v>
      </c>
      <c r="E51" s="76">
        <v>0</v>
      </c>
      <c r="F51" s="34"/>
      <c r="G51" s="34"/>
      <c r="I51" s="34"/>
      <c r="J51" s="34"/>
    </row>
    <row r="52" spans="1:14" s="33" customFormat="1" ht="20.100000000000001" customHeight="1">
      <c r="A52" s="35" t="s">
        <v>382</v>
      </c>
      <c r="B52" s="37" t="s">
        <v>353</v>
      </c>
      <c r="C52" s="112">
        <f>(SUM(D52:E52))/10000</f>
        <v>0</v>
      </c>
      <c r="D52" s="76">
        <v>0</v>
      </c>
      <c r="E52" s="76">
        <v>0</v>
      </c>
      <c r="F52" s="34"/>
      <c r="G52" s="34"/>
      <c r="H52" s="34"/>
    </row>
    <row r="53" spans="1:14" s="33" customFormat="1" ht="20.100000000000001" customHeight="1">
      <c r="A53" s="35" t="s">
        <v>383</v>
      </c>
      <c r="B53" s="37" t="s">
        <v>384</v>
      </c>
      <c r="C53" s="112">
        <f>(SUM(D53:E53))/10000</f>
        <v>0</v>
      </c>
      <c r="D53" s="76">
        <v>0</v>
      </c>
      <c r="E53" s="76">
        <v>0</v>
      </c>
      <c r="F53" s="34"/>
      <c r="G53" s="34"/>
    </row>
    <row r="54" spans="1:14" s="33" customFormat="1" ht="20.100000000000001" customHeight="1">
      <c r="A54" s="35" t="s">
        <v>385</v>
      </c>
      <c r="B54" s="37" t="s">
        <v>386</v>
      </c>
      <c r="C54" s="112">
        <f>(SUM(D54:E54))/10000</f>
        <v>0</v>
      </c>
      <c r="D54" s="76">
        <v>0</v>
      </c>
      <c r="E54" s="76">
        <v>0</v>
      </c>
      <c r="F54" s="34"/>
      <c r="G54" s="34"/>
    </row>
    <row r="55" spans="1:14" s="33" customFormat="1" ht="20.100000000000001" customHeight="1">
      <c r="A55" s="35" t="s">
        <v>387</v>
      </c>
      <c r="B55" s="37" t="s">
        <v>388</v>
      </c>
      <c r="C55" s="112">
        <f>(SUM(D55:E55))/10000</f>
        <v>0</v>
      </c>
      <c r="D55" s="76">
        <v>0</v>
      </c>
      <c r="E55" s="76">
        <v>0</v>
      </c>
      <c r="F55" s="34"/>
      <c r="G55" s="34"/>
    </row>
    <row r="56" spans="1:14" s="33" customFormat="1" ht="20.100000000000001" customHeight="1">
      <c r="A56" s="35" t="s">
        <v>700</v>
      </c>
      <c r="B56" s="37" t="s">
        <v>389</v>
      </c>
      <c r="C56" s="112"/>
      <c r="D56" s="113"/>
      <c r="E56" s="76">
        <v>0</v>
      </c>
      <c r="F56" s="34"/>
    </row>
    <row r="57" spans="1:14" ht="20.100000000000001" customHeight="1">
      <c r="A57" s="35">
        <v>310</v>
      </c>
      <c r="B57" s="35" t="s">
        <v>446</v>
      </c>
      <c r="C57" s="112">
        <f>(SUM(D57:E57))/10000</f>
        <v>0</v>
      </c>
      <c r="D57" s="39">
        <v>0</v>
      </c>
      <c r="E57" s="113">
        <f>(SUM(E58:E60))/10000</f>
        <v>0</v>
      </c>
    </row>
    <row r="58" spans="1:14" ht="20.100000000000001" customHeight="1">
      <c r="A58" s="35" t="s">
        <v>701</v>
      </c>
      <c r="B58" s="35" t="s">
        <v>447</v>
      </c>
      <c r="C58" s="112">
        <f>(SUM(D58:E58))/10000</f>
        <v>0</v>
      </c>
      <c r="D58" s="113">
        <v>0</v>
      </c>
      <c r="E58" s="113">
        <v>0</v>
      </c>
      <c r="F58" s="30"/>
      <c r="N58" s="30"/>
    </row>
    <row r="59" spans="1:14" ht="20.100000000000001" customHeight="1">
      <c r="A59" s="35" t="s">
        <v>702</v>
      </c>
      <c r="B59" s="35" t="s">
        <v>448</v>
      </c>
      <c r="C59" s="112">
        <f>(SUM(D59:E59))/10000</f>
        <v>0</v>
      </c>
      <c r="D59" s="114">
        <v>0</v>
      </c>
      <c r="E59" s="114">
        <v>0</v>
      </c>
    </row>
    <row r="60" spans="1:14" ht="20.100000000000001" customHeight="1">
      <c r="A60" s="35" t="s">
        <v>703</v>
      </c>
      <c r="B60" s="35" t="s">
        <v>449</v>
      </c>
      <c r="C60" s="112">
        <f>(SUM(D60:E60))/10000</f>
        <v>0</v>
      </c>
      <c r="D60" s="114">
        <v>0</v>
      </c>
      <c r="E60" s="114">
        <v>0</v>
      </c>
    </row>
  </sheetData>
  <mergeCells count="3">
    <mergeCell ref="A5:B5"/>
    <mergeCell ref="C5:E5"/>
    <mergeCell ref="A4:D4"/>
  </mergeCells>
  <phoneticPr fontId="2" type="noConversion"/>
  <printOptions horizontalCentered="1"/>
  <pageMargins left="0" right="0" top="0.4" bottom="0.37" header="0.59" footer="0.4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14"/>
  <sheetViews>
    <sheetView showGridLines="0" showZeros="0" workbookViewId="0">
      <pane ySplit="7" topLeftCell="A8" activePane="bottomLeft" state="frozen"/>
      <selection activeCell="C6" sqref="C6"/>
      <selection pane="bottomLeft" activeCell="O20" sqref="O20"/>
    </sheetView>
  </sheetViews>
  <sheetFormatPr defaultColWidth="6.875" defaultRowHeight="12.75" customHeight="1"/>
  <cols>
    <col min="1" max="1" width="11.625" style="25" customWidth="1"/>
    <col min="2" max="2" width="10.5" style="25" customWidth="1"/>
    <col min="3" max="7" width="11.625" style="25" customWidth="1"/>
    <col min="8" max="8" width="10.375" style="25" customWidth="1"/>
    <col min="9" max="12" width="11.625" style="25" customWidth="1"/>
    <col min="13" max="256" width="6.875" style="25"/>
    <col min="257" max="268" width="11.625" style="25" customWidth="1"/>
    <col min="269" max="512" width="6.875" style="25"/>
    <col min="513" max="524" width="11.625" style="25" customWidth="1"/>
    <col min="525" max="768" width="6.875" style="25"/>
    <col min="769" max="780" width="11.625" style="25" customWidth="1"/>
    <col min="781" max="1024" width="6.875" style="25"/>
    <col min="1025" max="1036" width="11.625" style="25" customWidth="1"/>
    <col min="1037" max="1280" width="6.875" style="25"/>
    <col min="1281" max="1292" width="11.625" style="25" customWidth="1"/>
    <col min="1293" max="1536" width="6.875" style="25"/>
    <col min="1537" max="1548" width="11.625" style="25" customWidth="1"/>
    <col min="1549" max="1792" width="6.875" style="25"/>
    <col min="1793" max="1804" width="11.625" style="25" customWidth="1"/>
    <col min="1805" max="2048" width="6.875" style="25"/>
    <col min="2049" max="2060" width="11.625" style="25" customWidth="1"/>
    <col min="2061" max="2304" width="6.875" style="25"/>
    <col min="2305" max="2316" width="11.625" style="25" customWidth="1"/>
    <col min="2317" max="2560" width="6.875" style="25"/>
    <col min="2561" max="2572" width="11.625" style="25" customWidth="1"/>
    <col min="2573" max="2816" width="6.875" style="25"/>
    <col min="2817" max="2828" width="11.625" style="25" customWidth="1"/>
    <col min="2829" max="3072" width="6.875" style="25"/>
    <col min="3073" max="3084" width="11.625" style="25" customWidth="1"/>
    <col min="3085" max="3328" width="6.875" style="25"/>
    <col min="3329" max="3340" width="11.625" style="25" customWidth="1"/>
    <col min="3341" max="3584" width="6.875" style="25"/>
    <col min="3585" max="3596" width="11.625" style="25" customWidth="1"/>
    <col min="3597" max="3840" width="6.875" style="25"/>
    <col min="3841" max="3852" width="11.625" style="25" customWidth="1"/>
    <col min="3853" max="4096" width="6.875" style="25"/>
    <col min="4097" max="4108" width="11.625" style="25" customWidth="1"/>
    <col min="4109" max="4352" width="6.875" style="25"/>
    <col min="4353" max="4364" width="11.625" style="25" customWidth="1"/>
    <col min="4365" max="4608" width="6.875" style="25"/>
    <col min="4609" max="4620" width="11.625" style="25" customWidth="1"/>
    <col min="4621" max="4864" width="6.875" style="25"/>
    <col min="4865" max="4876" width="11.625" style="25" customWidth="1"/>
    <col min="4877" max="5120" width="6.875" style="25"/>
    <col min="5121" max="5132" width="11.625" style="25" customWidth="1"/>
    <col min="5133" max="5376" width="6.875" style="25"/>
    <col min="5377" max="5388" width="11.625" style="25" customWidth="1"/>
    <col min="5389" max="5632" width="6.875" style="25"/>
    <col min="5633" max="5644" width="11.625" style="25" customWidth="1"/>
    <col min="5645" max="5888" width="6.875" style="25"/>
    <col min="5889" max="5900" width="11.625" style="25" customWidth="1"/>
    <col min="5901" max="6144" width="6.875" style="25"/>
    <col min="6145" max="6156" width="11.625" style="25" customWidth="1"/>
    <col min="6157" max="6400" width="6.875" style="25"/>
    <col min="6401" max="6412" width="11.625" style="25" customWidth="1"/>
    <col min="6413" max="6656" width="6.875" style="25"/>
    <col min="6657" max="6668" width="11.625" style="25" customWidth="1"/>
    <col min="6669" max="6912" width="6.875" style="25"/>
    <col min="6913" max="6924" width="11.625" style="25" customWidth="1"/>
    <col min="6925" max="7168" width="6.875" style="25"/>
    <col min="7169" max="7180" width="11.625" style="25" customWidth="1"/>
    <col min="7181" max="7424" width="6.875" style="25"/>
    <col min="7425" max="7436" width="11.625" style="25" customWidth="1"/>
    <col min="7437" max="7680" width="6.875" style="25"/>
    <col min="7681" max="7692" width="11.625" style="25" customWidth="1"/>
    <col min="7693" max="7936" width="6.875" style="25"/>
    <col min="7937" max="7948" width="11.625" style="25" customWidth="1"/>
    <col min="7949" max="8192" width="6.875" style="25"/>
    <col min="8193" max="8204" width="11.625" style="25" customWidth="1"/>
    <col min="8205" max="8448" width="6.875" style="25"/>
    <col min="8449" max="8460" width="11.625" style="25" customWidth="1"/>
    <col min="8461" max="8704" width="6.875" style="25"/>
    <col min="8705" max="8716" width="11.625" style="25" customWidth="1"/>
    <col min="8717" max="8960" width="6.875" style="25"/>
    <col min="8961" max="8972" width="11.625" style="25" customWidth="1"/>
    <col min="8973" max="9216" width="6.875" style="25"/>
    <col min="9217" max="9228" width="11.625" style="25" customWidth="1"/>
    <col min="9229" max="9472" width="6.875" style="25"/>
    <col min="9473" max="9484" width="11.625" style="25" customWidth="1"/>
    <col min="9485" max="9728" width="6.875" style="25"/>
    <col min="9729" max="9740" width="11.625" style="25" customWidth="1"/>
    <col min="9741" max="9984" width="6.875" style="25"/>
    <col min="9985" max="9996" width="11.625" style="25" customWidth="1"/>
    <col min="9997" max="10240" width="6.875" style="25"/>
    <col min="10241" max="10252" width="11.625" style="25" customWidth="1"/>
    <col min="10253" max="10496" width="6.875" style="25"/>
    <col min="10497" max="10508" width="11.625" style="25" customWidth="1"/>
    <col min="10509" max="10752" width="6.875" style="25"/>
    <col min="10753" max="10764" width="11.625" style="25" customWidth="1"/>
    <col min="10765" max="11008" width="6.875" style="25"/>
    <col min="11009" max="11020" width="11.625" style="25" customWidth="1"/>
    <col min="11021" max="11264" width="6.875" style="25"/>
    <col min="11265" max="11276" width="11.625" style="25" customWidth="1"/>
    <col min="11277" max="11520" width="6.875" style="25"/>
    <col min="11521" max="11532" width="11.625" style="25" customWidth="1"/>
    <col min="11533" max="11776" width="6.875" style="25"/>
    <col min="11777" max="11788" width="11.625" style="25" customWidth="1"/>
    <col min="11789" max="12032" width="6.875" style="25"/>
    <col min="12033" max="12044" width="11.625" style="25" customWidth="1"/>
    <col min="12045" max="12288" width="6.875" style="25"/>
    <col min="12289" max="12300" width="11.625" style="25" customWidth="1"/>
    <col min="12301" max="12544" width="6.875" style="25"/>
    <col min="12545" max="12556" width="11.625" style="25" customWidth="1"/>
    <col min="12557" max="12800" width="6.875" style="25"/>
    <col min="12801" max="12812" width="11.625" style="25" customWidth="1"/>
    <col min="12813" max="13056" width="6.875" style="25"/>
    <col min="13057" max="13068" width="11.625" style="25" customWidth="1"/>
    <col min="13069" max="13312" width="6.875" style="25"/>
    <col min="13313" max="13324" width="11.625" style="25" customWidth="1"/>
    <col min="13325" max="13568" width="6.875" style="25"/>
    <col min="13569" max="13580" width="11.625" style="25" customWidth="1"/>
    <col min="13581" max="13824" width="6.875" style="25"/>
    <col min="13825" max="13836" width="11.625" style="25" customWidth="1"/>
    <col min="13837" max="14080" width="6.875" style="25"/>
    <col min="14081" max="14092" width="11.625" style="25" customWidth="1"/>
    <col min="14093" max="14336" width="6.875" style="25"/>
    <col min="14337" max="14348" width="11.625" style="25" customWidth="1"/>
    <col min="14349" max="14592" width="6.875" style="25"/>
    <col min="14593" max="14604" width="11.625" style="25" customWidth="1"/>
    <col min="14605" max="14848" width="6.875" style="25"/>
    <col min="14849" max="14860" width="11.625" style="25" customWidth="1"/>
    <col min="14861" max="15104" width="6.875" style="25"/>
    <col min="15105" max="15116" width="11.625" style="25" customWidth="1"/>
    <col min="15117" max="15360" width="6.875" style="25"/>
    <col min="15361" max="15372" width="11.625" style="25" customWidth="1"/>
    <col min="15373" max="15616" width="6.875" style="25"/>
    <col min="15617" max="15628" width="11.625" style="25" customWidth="1"/>
    <col min="15629" max="15872" width="6.875" style="25"/>
    <col min="15873" max="15884" width="11.625" style="25" customWidth="1"/>
    <col min="15885" max="16128" width="6.875" style="25"/>
    <col min="16129" max="16140" width="11.625" style="25" customWidth="1"/>
    <col min="16141" max="16384" width="6.875" style="25"/>
  </cols>
  <sheetData>
    <row r="1" spans="1:12" ht="20.100000000000001" customHeight="1">
      <c r="A1" s="24" t="s">
        <v>390</v>
      </c>
      <c r="L1" s="38"/>
    </row>
    <row r="2" spans="1:12" ht="39.6" customHeight="1">
      <c r="A2" s="81" t="s">
        <v>738</v>
      </c>
      <c r="B2" s="26"/>
      <c r="C2" s="26"/>
      <c r="D2" s="26"/>
      <c r="E2" s="26"/>
      <c r="F2" s="26"/>
      <c r="G2" s="26"/>
      <c r="H2" s="26"/>
      <c r="I2" s="26"/>
      <c r="J2" s="26"/>
      <c r="K2" s="26"/>
      <c r="L2" s="26"/>
    </row>
    <row r="3" spans="1:12" ht="20.100000000000001" customHeight="1">
      <c r="A3" s="27"/>
      <c r="B3" s="26"/>
      <c r="C3" s="26"/>
      <c r="D3" s="26"/>
      <c r="E3" s="26"/>
      <c r="F3" s="26"/>
      <c r="G3" s="26"/>
      <c r="H3" s="26"/>
      <c r="I3" s="26"/>
      <c r="J3" s="26"/>
      <c r="K3" s="26"/>
      <c r="L3" s="26"/>
    </row>
    <row r="4" spans="1:12" ht="30.75" customHeight="1">
      <c r="A4" s="33"/>
      <c r="B4" s="33"/>
      <c r="C4" s="33"/>
      <c r="D4" s="33"/>
      <c r="E4" s="33"/>
      <c r="F4" s="33"/>
      <c r="G4" s="33"/>
      <c r="H4" s="33"/>
      <c r="I4" s="33"/>
      <c r="J4" s="33"/>
      <c r="K4" s="33"/>
      <c r="L4" s="39" t="s">
        <v>312</v>
      </c>
    </row>
    <row r="5" spans="1:12" ht="20.100000000000001" customHeight="1">
      <c r="A5" s="130" t="s">
        <v>687</v>
      </c>
      <c r="B5" s="130"/>
      <c r="C5" s="130"/>
      <c r="D5" s="130"/>
      <c r="E5" s="130"/>
      <c r="F5" s="131"/>
      <c r="G5" s="130" t="s">
        <v>688</v>
      </c>
      <c r="H5" s="130"/>
      <c r="I5" s="130"/>
      <c r="J5" s="130"/>
      <c r="K5" s="130"/>
      <c r="L5" s="130"/>
    </row>
    <row r="6" spans="1:12" ht="14.25">
      <c r="A6" s="132" t="s">
        <v>317</v>
      </c>
      <c r="B6" s="134" t="s">
        <v>391</v>
      </c>
      <c r="C6" s="132" t="s">
        <v>392</v>
      </c>
      <c r="D6" s="132"/>
      <c r="E6" s="132"/>
      <c r="F6" s="136" t="s">
        <v>393</v>
      </c>
      <c r="G6" s="137" t="s">
        <v>317</v>
      </c>
      <c r="H6" s="139" t="s">
        <v>391</v>
      </c>
      <c r="I6" s="132" t="s">
        <v>392</v>
      </c>
      <c r="J6" s="132"/>
      <c r="K6" s="140"/>
      <c r="L6" s="132" t="s">
        <v>393</v>
      </c>
    </row>
    <row r="7" spans="1:12" ht="28.5">
      <c r="A7" s="133"/>
      <c r="B7" s="135"/>
      <c r="C7" s="40" t="s">
        <v>332</v>
      </c>
      <c r="D7" s="41" t="s">
        <v>394</v>
      </c>
      <c r="E7" s="41" t="s">
        <v>395</v>
      </c>
      <c r="F7" s="133"/>
      <c r="G7" s="138"/>
      <c r="H7" s="135"/>
      <c r="I7" s="42" t="s">
        <v>332</v>
      </c>
      <c r="J7" s="41" t="s">
        <v>394</v>
      </c>
      <c r="K7" s="43" t="s">
        <v>395</v>
      </c>
      <c r="L7" s="133"/>
    </row>
    <row r="8" spans="1:12" ht="27.75" customHeight="1">
      <c r="A8" s="115">
        <f>C8+F8</f>
        <v>48.5</v>
      </c>
      <c r="B8" s="116"/>
      <c r="C8" s="115">
        <v>16.5</v>
      </c>
      <c r="D8" s="116"/>
      <c r="E8" s="116">
        <v>16.5</v>
      </c>
      <c r="F8" s="115">
        <v>32</v>
      </c>
      <c r="G8" s="115">
        <f>I8+L8</f>
        <v>41.5</v>
      </c>
      <c r="H8" s="116"/>
      <c r="I8" s="115">
        <v>16.5</v>
      </c>
      <c r="J8" s="116"/>
      <c r="K8" s="116">
        <v>16.5</v>
      </c>
      <c r="L8" s="115">
        <v>25</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sheetData>
  <dataConsolidate/>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1"/>
  <sheetViews>
    <sheetView showGridLines="0" showZeros="0" workbookViewId="0">
      <selection activeCell="I17" sqref="I17"/>
    </sheetView>
  </sheetViews>
  <sheetFormatPr defaultColWidth="6.875" defaultRowHeight="12.75" customHeight="1"/>
  <cols>
    <col min="1" max="1" width="19.5" style="25" customWidth="1"/>
    <col min="2" max="2" width="47.125" style="25" customWidth="1"/>
    <col min="3" max="3" width="17.125" style="25" customWidth="1"/>
    <col min="4" max="4" width="16.25" style="25" customWidth="1"/>
    <col min="5" max="5" width="18.25" style="25" customWidth="1"/>
    <col min="6" max="251" width="6.875" style="25"/>
    <col min="252" max="252" width="19.5" style="25" customWidth="1"/>
    <col min="253" max="253" width="52.5" style="25" customWidth="1"/>
    <col min="254" max="256" width="18.25" style="25" customWidth="1"/>
    <col min="257" max="507" width="6.875" style="25"/>
    <col min="508" max="508" width="19.5" style="25" customWidth="1"/>
    <col min="509" max="509" width="52.5" style="25" customWidth="1"/>
    <col min="510" max="512" width="18.25" style="25" customWidth="1"/>
    <col min="513" max="763" width="6.875" style="25"/>
    <col min="764" max="764" width="19.5" style="25" customWidth="1"/>
    <col min="765" max="765" width="52.5" style="25" customWidth="1"/>
    <col min="766" max="768" width="18.25" style="25" customWidth="1"/>
    <col min="769" max="1019" width="6.875" style="25"/>
    <col min="1020" max="1020" width="19.5" style="25" customWidth="1"/>
    <col min="1021" max="1021" width="52.5" style="25" customWidth="1"/>
    <col min="1022" max="1024" width="18.25" style="25" customWidth="1"/>
    <col min="1025" max="1275" width="6.875" style="25"/>
    <col min="1276" max="1276" width="19.5" style="25" customWidth="1"/>
    <col min="1277" max="1277" width="52.5" style="25" customWidth="1"/>
    <col min="1278" max="1280" width="18.25" style="25" customWidth="1"/>
    <col min="1281" max="1531" width="6.875" style="25"/>
    <col min="1532" max="1532" width="19.5" style="25" customWidth="1"/>
    <col min="1533" max="1533" width="52.5" style="25" customWidth="1"/>
    <col min="1534" max="1536" width="18.25" style="25" customWidth="1"/>
    <col min="1537" max="1787" width="6.875" style="25"/>
    <col min="1788" max="1788" width="19.5" style="25" customWidth="1"/>
    <col min="1789" max="1789" width="52.5" style="25" customWidth="1"/>
    <col min="1790" max="1792" width="18.25" style="25" customWidth="1"/>
    <col min="1793" max="2043" width="6.875" style="25"/>
    <col min="2044" max="2044" width="19.5" style="25" customWidth="1"/>
    <col min="2045" max="2045" width="52.5" style="25" customWidth="1"/>
    <col min="2046" max="2048" width="18.25" style="25" customWidth="1"/>
    <col min="2049" max="2299" width="6.875" style="25"/>
    <col min="2300" max="2300" width="19.5" style="25" customWidth="1"/>
    <col min="2301" max="2301" width="52.5" style="25" customWidth="1"/>
    <col min="2302" max="2304" width="18.25" style="25" customWidth="1"/>
    <col min="2305" max="2555" width="6.875" style="25"/>
    <col min="2556" max="2556" width="19.5" style="25" customWidth="1"/>
    <col min="2557" max="2557" width="52.5" style="25" customWidth="1"/>
    <col min="2558" max="2560" width="18.25" style="25" customWidth="1"/>
    <col min="2561" max="2811" width="6.875" style="25"/>
    <col min="2812" max="2812" width="19.5" style="25" customWidth="1"/>
    <col min="2813" max="2813" width="52.5" style="25" customWidth="1"/>
    <col min="2814" max="2816" width="18.25" style="25" customWidth="1"/>
    <col min="2817" max="3067" width="6.875" style="25"/>
    <col min="3068" max="3068" width="19.5" style="25" customWidth="1"/>
    <col min="3069" max="3069" width="52.5" style="25" customWidth="1"/>
    <col min="3070" max="3072" width="18.25" style="25" customWidth="1"/>
    <col min="3073" max="3323" width="6.875" style="25"/>
    <col min="3324" max="3324" width="19.5" style="25" customWidth="1"/>
    <col min="3325" max="3325" width="52.5" style="25" customWidth="1"/>
    <col min="3326" max="3328" width="18.25" style="25" customWidth="1"/>
    <col min="3329" max="3579" width="6.875" style="25"/>
    <col min="3580" max="3580" width="19.5" style="25" customWidth="1"/>
    <col min="3581" max="3581" width="52.5" style="25" customWidth="1"/>
    <col min="3582" max="3584" width="18.25" style="25" customWidth="1"/>
    <col min="3585" max="3835" width="6.875" style="25"/>
    <col min="3836" max="3836" width="19.5" style="25" customWidth="1"/>
    <col min="3837" max="3837" width="52.5" style="25" customWidth="1"/>
    <col min="3838" max="3840" width="18.25" style="25" customWidth="1"/>
    <col min="3841" max="4091" width="6.875" style="25"/>
    <col min="4092" max="4092" width="19.5" style="25" customWidth="1"/>
    <col min="4093" max="4093" width="52.5" style="25" customWidth="1"/>
    <col min="4094" max="4096" width="18.25" style="25" customWidth="1"/>
    <col min="4097" max="4347" width="6.875" style="25"/>
    <col min="4348" max="4348" width="19.5" style="25" customWidth="1"/>
    <col min="4349" max="4349" width="52.5" style="25" customWidth="1"/>
    <col min="4350" max="4352" width="18.25" style="25" customWidth="1"/>
    <col min="4353" max="4603" width="6.875" style="25"/>
    <col min="4604" max="4604" width="19.5" style="25" customWidth="1"/>
    <col min="4605" max="4605" width="52.5" style="25" customWidth="1"/>
    <col min="4606" max="4608" width="18.25" style="25" customWidth="1"/>
    <col min="4609" max="4859" width="6.875" style="25"/>
    <col min="4860" max="4860" width="19.5" style="25" customWidth="1"/>
    <col min="4861" max="4861" width="52.5" style="25" customWidth="1"/>
    <col min="4862" max="4864" width="18.25" style="25" customWidth="1"/>
    <col min="4865" max="5115" width="6.875" style="25"/>
    <col min="5116" max="5116" width="19.5" style="25" customWidth="1"/>
    <col min="5117" max="5117" width="52.5" style="25" customWidth="1"/>
    <col min="5118" max="5120" width="18.25" style="25" customWidth="1"/>
    <col min="5121" max="5371" width="6.875" style="25"/>
    <col min="5372" max="5372" width="19.5" style="25" customWidth="1"/>
    <col min="5373" max="5373" width="52.5" style="25" customWidth="1"/>
    <col min="5374" max="5376" width="18.25" style="25" customWidth="1"/>
    <col min="5377" max="5627" width="6.875" style="25"/>
    <col min="5628" max="5628" width="19.5" style="25" customWidth="1"/>
    <col min="5629" max="5629" width="52.5" style="25" customWidth="1"/>
    <col min="5630" max="5632" width="18.25" style="25" customWidth="1"/>
    <col min="5633" max="5883" width="6.875" style="25"/>
    <col min="5884" max="5884" width="19.5" style="25" customWidth="1"/>
    <col min="5885" max="5885" width="52.5" style="25" customWidth="1"/>
    <col min="5886" max="5888" width="18.25" style="25" customWidth="1"/>
    <col min="5889" max="6139" width="6.875" style="25"/>
    <col min="6140" max="6140" width="19.5" style="25" customWidth="1"/>
    <col min="6141" max="6141" width="52.5" style="25" customWidth="1"/>
    <col min="6142" max="6144" width="18.25" style="25" customWidth="1"/>
    <col min="6145" max="6395" width="6.875" style="25"/>
    <col min="6396" max="6396" width="19.5" style="25" customWidth="1"/>
    <col min="6397" max="6397" width="52.5" style="25" customWidth="1"/>
    <col min="6398" max="6400" width="18.25" style="25" customWidth="1"/>
    <col min="6401" max="6651" width="6.875" style="25"/>
    <col min="6652" max="6652" width="19.5" style="25" customWidth="1"/>
    <col min="6653" max="6653" width="52.5" style="25" customWidth="1"/>
    <col min="6654" max="6656" width="18.25" style="25" customWidth="1"/>
    <col min="6657" max="6907" width="6.875" style="25"/>
    <col min="6908" max="6908" width="19.5" style="25" customWidth="1"/>
    <col min="6909" max="6909" width="52.5" style="25" customWidth="1"/>
    <col min="6910" max="6912" width="18.25" style="25" customWidth="1"/>
    <col min="6913" max="7163" width="6.875" style="25"/>
    <col min="7164" max="7164" width="19.5" style="25" customWidth="1"/>
    <col min="7165" max="7165" width="52.5" style="25" customWidth="1"/>
    <col min="7166" max="7168" width="18.25" style="25" customWidth="1"/>
    <col min="7169" max="7419" width="6.875" style="25"/>
    <col min="7420" max="7420" width="19.5" style="25" customWidth="1"/>
    <col min="7421" max="7421" width="52.5" style="25" customWidth="1"/>
    <col min="7422" max="7424" width="18.25" style="25" customWidth="1"/>
    <col min="7425" max="7675" width="6.875" style="25"/>
    <col min="7676" max="7676" width="19.5" style="25" customWidth="1"/>
    <col min="7677" max="7677" width="52.5" style="25" customWidth="1"/>
    <col min="7678" max="7680" width="18.25" style="25" customWidth="1"/>
    <col min="7681" max="7931" width="6.875" style="25"/>
    <col min="7932" max="7932" width="19.5" style="25" customWidth="1"/>
    <col min="7933" max="7933" width="52.5" style="25" customWidth="1"/>
    <col min="7934" max="7936" width="18.25" style="25" customWidth="1"/>
    <col min="7937" max="8187" width="6.875" style="25"/>
    <col min="8188" max="8188" width="19.5" style="25" customWidth="1"/>
    <col min="8189" max="8189" width="52.5" style="25" customWidth="1"/>
    <col min="8190" max="8192" width="18.25" style="25" customWidth="1"/>
    <col min="8193" max="8443" width="6.875" style="25"/>
    <col min="8444" max="8444" width="19.5" style="25" customWidth="1"/>
    <col min="8445" max="8445" width="52.5" style="25" customWidth="1"/>
    <col min="8446" max="8448" width="18.25" style="25" customWidth="1"/>
    <col min="8449" max="8699" width="6.875" style="25"/>
    <col min="8700" max="8700" width="19.5" style="25" customWidth="1"/>
    <col min="8701" max="8701" width="52.5" style="25" customWidth="1"/>
    <col min="8702" max="8704" width="18.25" style="25" customWidth="1"/>
    <col min="8705" max="8955" width="6.875" style="25"/>
    <col min="8956" max="8956" width="19.5" style="25" customWidth="1"/>
    <col min="8957" max="8957" width="52.5" style="25" customWidth="1"/>
    <col min="8958" max="8960" width="18.25" style="25" customWidth="1"/>
    <col min="8961" max="9211" width="6.875" style="25"/>
    <col min="9212" max="9212" width="19.5" style="25" customWidth="1"/>
    <col min="9213" max="9213" width="52.5" style="25" customWidth="1"/>
    <col min="9214" max="9216" width="18.25" style="25" customWidth="1"/>
    <col min="9217" max="9467" width="6.875" style="25"/>
    <col min="9468" max="9468" width="19.5" style="25" customWidth="1"/>
    <col min="9469" max="9469" width="52.5" style="25" customWidth="1"/>
    <col min="9470" max="9472" width="18.25" style="25" customWidth="1"/>
    <col min="9473" max="9723" width="6.875" style="25"/>
    <col min="9724" max="9724" width="19.5" style="25" customWidth="1"/>
    <col min="9725" max="9725" width="52.5" style="25" customWidth="1"/>
    <col min="9726" max="9728" width="18.25" style="25" customWidth="1"/>
    <col min="9729" max="9979" width="6.875" style="25"/>
    <col min="9980" max="9980" width="19.5" style="25" customWidth="1"/>
    <col min="9981" max="9981" width="52.5" style="25" customWidth="1"/>
    <col min="9982" max="9984" width="18.25" style="25" customWidth="1"/>
    <col min="9985" max="10235" width="6.875" style="25"/>
    <col min="10236" max="10236" width="19.5" style="25" customWidth="1"/>
    <col min="10237" max="10237" width="52.5" style="25" customWidth="1"/>
    <col min="10238" max="10240" width="18.25" style="25" customWidth="1"/>
    <col min="10241" max="10491" width="6.875" style="25"/>
    <col min="10492" max="10492" width="19.5" style="25" customWidth="1"/>
    <col min="10493" max="10493" width="52.5" style="25" customWidth="1"/>
    <col min="10494" max="10496" width="18.25" style="25" customWidth="1"/>
    <col min="10497" max="10747" width="6.875" style="25"/>
    <col min="10748" max="10748" width="19.5" style="25" customWidth="1"/>
    <col min="10749" max="10749" width="52.5" style="25" customWidth="1"/>
    <col min="10750" max="10752" width="18.25" style="25" customWidth="1"/>
    <col min="10753" max="11003" width="6.875" style="25"/>
    <col min="11004" max="11004" width="19.5" style="25" customWidth="1"/>
    <col min="11005" max="11005" width="52.5" style="25" customWidth="1"/>
    <col min="11006" max="11008" width="18.25" style="25" customWidth="1"/>
    <col min="11009" max="11259" width="6.875" style="25"/>
    <col min="11260" max="11260" width="19.5" style="25" customWidth="1"/>
    <col min="11261" max="11261" width="52.5" style="25" customWidth="1"/>
    <col min="11262" max="11264" width="18.25" style="25" customWidth="1"/>
    <col min="11265" max="11515" width="6.875" style="25"/>
    <col min="11516" max="11516" width="19.5" style="25" customWidth="1"/>
    <col min="11517" max="11517" width="52.5" style="25" customWidth="1"/>
    <col min="11518" max="11520" width="18.25" style="25" customWidth="1"/>
    <col min="11521" max="11771" width="6.875" style="25"/>
    <col min="11772" max="11772" width="19.5" style="25" customWidth="1"/>
    <col min="11773" max="11773" width="52.5" style="25" customWidth="1"/>
    <col min="11774" max="11776" width="18.25" style="25" customWidth="1"/>
    <col min="11777" max="12027" width="6.875" style="25"/>
    <col min="12028" max="12028" width="19.5" style="25" customWidth="1"/>
    <col min="12029" max="12029" width="52.5" style="25" customWidth="1"/>
    <col min="12030" max="12032" width="18.25" style="25" customWidth="1"/>
    <col min="12033" max="12283" width="6.875" style="25"/>
    <col min="12284" max="12284" width="19.5" style="25" customWidth="1"/>
    <col min="12285" max="12285" width="52.5" style="25" customWidth="1"/>
    <col min="12286" max="12288" width="18.25" style="25" customWidth="1"/>
    <col min="12289" max="12539" width="6.875" style="25"/>
    <col min="12540" max="12540" width="19.5" style="25" customWidth="1"/>
    <col min="12541" max="12541" width="52.5" style="25" customWidth="1"/>
    <col min="12542" max="12544" width="18.25" style="25" customWidth="1"/>
    <col min="12545" max="12795" width="6.875" style="25"/>
    <col min="12796" max="12796" width="19.5" style="25" customWidth="1"/>
    <col min="12797" max="12797" width="52.5" style="25" customWidth="1"/>
    <col min="12798" max="12800" width="18.25" style="25" customWidth="1"/>
    <col min="12801" max="13051" width="6.875" style="25"/>
    <col min="13052" max="13052" width="19.5" style="25" customWidth="1"/>
    <col min="13053" max="13053" width="52.5" style="25" customWidth="1"/>
    <col min="13054" max="13056" width="18.25" style="25" customWidth="1"/>
    <col min="13057" max="13307" width="6.875" style="25"/>
    <col min="13308" max="13308" width="19.5" style="25" customWidth="1"/>
    <col min="13309" max="13309" width="52.5" style="25" customWidth="1"/>
    <col min="13310" max="13312" width="18.25" style="25" customWidth="1"/>
    <col min="13313" max="13563" width="6.875" style="25"/>
    <col min="13564" max="13564" width="19.5" style="25" customWidth="1"/>
    <col min="13565" max="13565" width="52.5" style="25" customWidth="1"/>
    <col min="13566" max="13568" width="18.25" style="25" customWidth="1"/>
    <col min="13569" max="13819" width="6.875" style="25"/>
    <col min="13820" max="13820" width="19.5" style="25" customWidth="1"/>
    <col min="13821" max="13821" width="52.5" style="25" customWidth="1"/>
    <col min="13822" max="13824" width="18.25" style="25" customWidth="1"/>
    <col min="13825" max="14075" width="6.875" style="25"/>
    <col min="14076" max="14076" width="19.5" style="25" customWidth="1"/>
    <col min="14077" max="14077" width="52.5" style="25" customWidth="1"/>
    <col min="14078" max="14080" width="18.25" style="25" customWidth="1"/>
    <col min="14081" max="14331" width="6.875" style="25"/>
    <col min="14332" max="14332" width="19.5" style="25" customWidth="1"/>
    <col min="14333" max="14333" width="52.5" style="25" customWidth="1"/>
    <col min="14334" max="14336" width="18.25" style="25" customWidth="1"/>
    <col min="14337" max="14587" width="6.875" style="25"/>
    <col min="14588" max="14588" width="19.5" style="25" customWidth="1"/>
    <col min="14589" max="14589" width="52.5" style="25" customWidth="1"/>
    <col min="14590" max="14592" width="18.25" style="25" customWidth="1"/>
    <col min="14593" max="14843" width="6.875" style="25"/>
    <col min="14844" max="14844" width="19.5" style="25" customWidth="1"/>
    <col min="14845" max="14845" width="52.5" style="25" customWidth="1"/>
    <col min="14846" max="14848" width="18.25" style="25" customWidth="1"/>
    <col min="14849" max="15099" width="6.875" style="25"/>
    <col min="15100" max="15100" width="19.5" style="25" customWidth="1"/>
    <col min="15101" max="15101" width="52.5" style="25" customWidth="1"/>
    <col min="15102" max="15104" width="18.25" style="25" customWidth="1"/>
    <col min="15105" max="15355" width="6.875" style="25"/>
    <col min="15356" max="15356" width="19.5" style="25" customWidth="1"/>
    <col min="15357" max="15357" width="52.5" style="25" customWidth="1"/>
    <col min="15358" max="15360" width="18.25" style="25" customWidth="1"/>
    <col min="15361" max="15611" width="6.875" style="25"/>
    <col min="15612" max="15612" width="19.5" style="25" customWidth="1"/>
    <col min="15613" max="15613" width="52.5" style="25" customWidth="1"/>
    <col min="15614" max="15616" width="18.25" style="25" customWidth="1"/>
    <col min="15617" max="15867" width="6.875" style="25"/>
    <col min="15868" max="15868" width="19.5" style="25" customWidth="1"/>
    <col min="15869" max="15869" width="52.5" style="25" customWidth="1"/>
    <col min="15870" max="15872" width="18.25" style="25" customWidth="1"/>
    <col min="15873" max="16123" width="6.875" style="25"/>
    <col min="16124" max="16124" width="19.5" style="25" customWidth="1"/>
    <col min="16125" max="16125" width="52.5" style="25" customWidth="1"/>
    <col min="16126" max="16128" width="18.25" style="25" customWidth="1"/>
    <col min="16129" max="16384" width="6.875" style="25"/>
  </cols>
  <sheetData>
    <row r="1" spans="1:5" ht="20.100000000000001" customHeight="1">
      <c r="A1" s="24" t="s">
        <v>396</v>
      </c>
      <c r="E1" s="44"/>
    </row>
    <row r="2" spans="1:5" ht="28.5">
      <c r="A2" s="81" t="s">
        <v>739</v>
      </c>
      <c r="B2" s="26"/>
      <c r="C2" s="26"/>
      <c r="D2" s="26"/>
      <c r="E2" s="26"/>
    </row>
    <row r="3" spans="1:5" ht="20.100000000000001" customHeight="1">
      <c r="A3" s="26"/>
      <c r="B3" s="26"/>
      <c r="C3" s="26"/>
      <c r="D3" s="26"/>
      <c r="E3" s="26"/>
    </row>
    <row r="4" spans="1:5" ht="20.100000000000001" customHeight="1">
      <c r="A4" s="129"/>
      <c r="B4" s="129"/>
      <c r="C4" s="129"/>
      <c r="D4" s="92"/>
      <c r="E4" s="93" t="s">
        <v>699</v>
      </c>
    </row>
    <row r="5" spans="1:5" ht="20.100000000000001" customHeight="1">
      <c r="A5" s="124" t="s">
        <v>330</v>
      </c>
      <c r="B5" s="124" t="s">
        <v>331</v>
      </c>
      <c r="C5" s="126" t="s">
        <v>397</v>
      </c>
      <c r="D5" s="127"/>
      <c r="E5" s="128"/>
    </row>
    <row r="6" spans="1:5" ht="20.100000000000001" customHeight="1">
      <c r="A6" s="141"/>
      <c r="B6" s="141"/>
      <c r="C6" s="91" t="s">
        <v>317</v>
      </c>
      <c r="D6" s="91" t="s">
        <v>333</v>
      </c>
      <c r="E6" s="91" t="s">
        <v>334</v>
      </c>
    </row>
    <row r="7" spans="1:5" ht="20.100000000000001" customHeight="1">
      <c r="A7" s="88"/>
      <c r="B7" s="94" t="s">
        <v>706</v>
      </c>
      <c r="C7" s="109">
        <v>120.1581</v>
      </c>
      <c r="D7" s="109">
        <v>0</v>
      </c>
      <c r="E7" s="109">
        <v>120.1581</v>
      </c>
    </row>
    <row r="8" spans="1:5" ht="26.25" customHeight="1">
      <c r="A8" s="88" t="s">
        <v>515</v>
      </c>
      <c r="B8" s="88" t="s">
        <v>516</v>
      </c>
      <c r="C8" s="109">
        <v>108.0899</v>
      </c>
      <c r="D8" s="109">
        <v>0</v>
      </c>
      <c r="E8" s="109">
        <v>108.0899</v>
      </c>
    </row>
    <row r="9" spans="1:5" ht="20.100000000000001" customHeight="1">
      <c r="A9" s="88" t="s">
        <v>626</v>
      </c>
      <c r="B9" s="88" t="s">
        <v>627</v>
      </c>
      <c r="C9" s="109">
        <v>57.5</v>
      </c>
      <c r="D9" s="109">
        <v>0</v>
      </c>
      <c r="E9" s="109">
        <v>57.5</v>
      </c>
    </row>
    <row r="10" spans="1:5" ht="20.100000000000001" customHeight="1">
      <c r="A10" s="88" t="s">
        <v>628</v>
      </c>
      <c r="B10" s="88" t="s">
        <v>629</v>
      </c>
      <c r="C10" s="109">
        <v>12</v>
      </c>
      <c r="D10" s="109">
        <v>0</v>
      </c>
      <c r="E10" s="109">
        <v>12</v>
      </c>
    </row>
    <row r="11" spans="1:5" ht="20.100000000000001" customHeight="1">
      <c r="A11" s="88" t="s">
        <v>630</v>
      </c>
      <c r="B11" s="88" t="s">
        <v>631</v>
      </c>
      <c r="C11" s="109">
        <v>45.5</v>
      </c>
      <c r="D11" s="109">
        <v>0</v>
      </c>
      <c r="E11" s="109">
        <v>45.5</v>
      </c>
    </row>
    <row r="12" spans="1:5" ht="20.100000000000001" customHeight="1">
      <c r="A12" s="88" t="s">
        <v>632</v>
      </c>
      <c r="B12" s="88" t="s">
        <v>633</v>
      </c>
      <c r="C12" s="109">
        <v>50.5899</v>
      </c>
      <c r="D12" s="109">
        <v>0</v>
      </c>
      <c r="E12" s="109">
        <v>50.5899</v>
      </c>
    </row>
    <row r="13" spans="1:5" ht="20.100000000000001" customHeight="1">
      <c r="A13" s="88" t="s">
        <v>634</v>
      </c>
      <c r="B13" s="88" t="s">
        <v>635</v>
      </c>
      <c r="C13" s="109">
        <v>50.5899</v>
      </c>
      <c r="D13" s="109">
        <v>0</v>
      </c>
      <c r="E13" s="109">
        <v>50.5899</v>
      </c>
    </row>
    <row r="14" spans="1:5" ht="20.100000000000001" customHeight="1">
      <c r="A14" s="88" t="s">
        <v>554</v>
      </c>
      <c r="B14" s="88" t="s">
        <v>555</v>
      </c>
      <c r="C14" s="109">
        <v>12.068199999999999</v>
      </c>
      <c r="D14" s="109">
        <v>0</v>
      </c>
      <c r="E14" s="109">
        <v>12.068199999999999</v>
      </c>
    </row>
    <row r="15" spans="1:5" ht="25.9" customHeight="1">
      <c r="A15" s="88" t="s">
        <v>669</v>
      </c>
      <c r="B15" s="88" t="s">
        <v>670</v>
      </c>
      <c r="C15" s="109">
        <v>12.068199999999999</v>
      </c>
      <c r="D15" s="109">
        <v>0</v>
      </c>
      <c r="E15" s="109">
        <v>12.068199999999999</v>
      </c>
    </row>
    <row r="16" spans="1:5" ht="20.25" customHeight="1">
      <c r="A16" s="88" t="s">
        <v>671</v>
      </c>
      <c r="B16" s="88" t="s">
        <v>672</v>
      </c>
      <c r="C16" s="109">
        <v>12.068199999999999</v>
      </c>
      <c r="D16" s="109">
        <v>0</v>
      </c>
      <c r="E16" s="109">
        <v>12.068199999999999</v>
      </c>
    </row>
    <row r="17" spans="1:5" ht="12.75" customHeight="1">
      <c r="A17" s="30"/>
      <c r="B17" s="30"/>
      <c r="C17" s="30"/>
      <c r="E17" s="30"/>
    </row>
    <row r="18" spans="1:5" ht="12.75" customHeight="1">
      <c r="A18" s="30"/>
      <c r="B18" s="30"/>
      <c r="C18" s="30"/>
      <c r="D18" s="30"/>
      <c r="E18" s="30"/>
    </row>
    <row r="19" spans="1:5" ht="12.75" customHeight="1">
      <c r="A19" s="30"/>
      <c r="B19" s="30"/>
      <c r="C19" s="30"/>
      <c r="E19" s="30"/>
    </row>
    <row r="20" spans="1:5" ht="12.75" customHeight="1">
      <c r="A20" s="30"/>
      <c r="B20" s="30"/>
      <c r="D20" s="30"/>
      <c r="E20" s="30"/>
    </row>
    <row r="21" spans="1:5" ht="12.75" customHeight="1">
      <c r="A21" s="30"/>
      <c r="E21" s="30"/>
    </row>
  </sheetData>
  <mergeCells count="4">
    <mergeCell ref="A5:A6"/>
    <mergeCell ref="B5:B6"/>
    <mergeCell ref="C5:E5"/>
    <mergeCell ref="A4:C4"/>
  </mergeCells>
  <phoneticPr fontId="2" type="noConversion"/>
  <dataValidations count="1">
    <dataValidation allowBlank="1" showInputMessage="1" showErrorMessage="1" prompt="若无数据则为空,不输&quot;0&quot;" sqref="D6:E6"/>
  </dataValidations>
  <printOptions horizontalCentered="1"/>
  <pageMargins left="0" right="0" top="0.86" bottom="0.99999998498150677" header="0.49999999249075339" footer="0.49999999249075339"/>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Q30"/>
  <sheetViews>
    <sheetView showGridLines="0" showZeros="0" workbookViewId="0">
      <pane ySplit="6" topLeftCell="A19" activePane="bottomLeft" state="frozen"/>
      <selection activeCell="C6" sqref="C6"/>
      <selection pane="bottomLeft" activeCell="G10" sqref="G10"/>
    </sheetView>
  </sheetViews>
  <sheetFormatPr defaultColWidth="6.875" defaultRowHeight="20.100000000000001" customHeight="1"/>
  <cols>
    <col min="1" max="4" width="34.5" style="25"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spans="1:251" ht="20.100000000000001" customHeight="1">
      <c r="A1" s="24" t="s">
        <v>398</v>
      </c>
      <c r="B1" s="45"/>
      <c r="C1" s="46"/>
      <c r="D1" s="44"/>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row>
    <row r="2" spans="1:251" ht="33.75" customHeight="1">
      <c r="A2" s="85" t="s">
        <v>740</v>
      </c>
      <c r="B2" s="47"/>
      <c r="C2" s="48"/>
      <c r="D2" s="47"/>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row>
    <row r="3" spans="1:251" ht="20.100000000000001" customHeight="1">
      <c r="A3" s="47"/>
      <c r="B3" s="47"/>
      <c r="C3" s="48"/>
      <c r="D3" s="47"/>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row>
    <row r="4" spans="1:251" ht="30.75" customHeight="1">
      <c r="A4" s="28"/>
      <c r="B4" s="49"/>
      <c r="C4" s="50"/>
      <c r="D4" s="39" t="s">
        <v>312</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row>
    <row r="5" spans="1:251" ht="23.25" customHeight="1">
      <c r="A5" s="130" t="s">
        <v>313</v>
      </c>
      <c r="B5" s="130"/>
      <c r="C5" s="130" t="s">
        <v>314</v>
      </c>
      <c r="D5" s="130"/>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row>
    <row r="6" spans="1:251" ht="24" customHeight="1">
      <c r="A6" s="29" t="s">
        <v>315</v>
      </c>
      <c r="B6" s="51" t="s">
        <v>316</v>
      </c>
      <c r="C6" s="29" t="s">
        <v>315</v>
      </c>
      <c r="D6" s="29" t="s">
        <v>316</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row>
    <row r="7" spans="1:251" ht="20.100000000000001" customHeight="1">
      <c r="A7" s="52" t="s">
        <v>452</v>
      </c>
      <c r="B7" s="117">
        <v>3663.5</v>
      </c>
      <c r="C7" s="17" t="s">
        <v>718</v>
      </c>
      <c r="D7" s="73">
        <v>1205.6400000000001</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row>
    <row r="8" spans="1:251" ht="20.100000000000001" customHeight="1">
      <c r="A8" s="53" t="s">
        <v>399</v>
      </c>
      <c r="B8" s="76"/>
      <c r="C8" s="17" t="s">
        <v>728</v>
      </c>
      <c r="D8" s="73">
        <v>8.07</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row>
    <row r="9" spans="1:251" ht="20.100000000000001" customHeight="1">
      <c r="A9" s="55" t="s">
        <v>400</v>
      </c>
      <c r="B9" s="117"/>
      <c r="C9" s="17" t="s">
        <v>719</v>
      </c>
      <c r="D9" s="73">
        <v>106.21</v>
      </c>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row>
    <row r="10" spans="1:251" ht="20.100000000000001" customHeight="1">
      <c r="A10" s="56" t="s">
        <v>401</v>
      </c>
      <c r="B10" s="118"/>
      <c r="C10" s="17" t="s">
        <v>720</v>
      </c>
      <c r="D10" s="73">
        <v>552</v>
      </c>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row>
    <row r="11" spans="1:251" ht="20.100000000000001" customHeight="1">
      <c r="A11" s="56" t="s">
        <v>402</v>
      </c>
      <c r="B11" s="118"/>
      <c r="C11" s="17" t="s">
        <v>721</v>
      </c>
      <c r="D11" s="73">
        <v>270.89</v>
      </c>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row>
    <row r="12" spans="1:251" ht="20.100000000000001" customHeight="1">
      <c r="A12" s="56" t="s">
        <v>403</v>
      </c>
      <c r="B12" s="118"/>
      <c r="C12" s="17" t="s">
        <v>722</v>
      </c>
      <c r="D12" s="73">
        <v>411.5</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row>
    <row r="13" spans="1:251" ht="20.100000000000001" customHeight="1">
      <c r="A13" s="56"/>
      <c r="B13" s="118"/>
      <c r="C13" s="17" t="s">
        <v>723</v>
      </c>
      <c r="D13" s="73">
        <v>1061.33</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row>
    <row r="14" spans="1:251" ht="20.100000000000001" customHeight="1">
      <c r="A14" s="56"/>
      <c r="B14" s="118"/>
      <c r="C14" s="17" t="s">
        <v>724</v>
      </c>
      <c r="D14" s="73">
        <v>25.27</v>
      </c>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row>
    <row r="15" spans="1:251" ht="20.100000000000001" customHeight="1">
      <c r="A15" s="56"/>
      <c r="B15" s="118"/>
      <c r="C15" s="17" t="s">
        <v>725</v>
      </c>
      <c r="D15" s="73">
        <v>150.74</v>
      </c>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row>
    <row r="16" spans="1:251" ht="20.100000000000001" customHeight="1">
      <c r="A16" s="56"/>
      <c r="B16" s="118"/>
      <c r="C16" s="17" t="s">
        <v>729</v>
      </c>
      <c r="D16" s="73">
        <v>61.4</v>
      </c>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row>
    <row r="17" spans="1:251" ht="20.100000000000001" customHeight="1">
      <c r="A17" s="56"/>
      <c r="B17" s="118"/>
      <c r="C17" s="17" t="s">
        <v>726</v>
      </c>
      <c r="D17" s="73">
        <v>80</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row>
    <row r="18" spans="1:251" ht="20.100000000000001" customHeight="1">
      <c r="A18" s="56"/>
      <c r="B18" s="118"/>
      <c r="C18" s="17" t="s">
        <v>727</v>
      </c>
      <c r="D18" s="73">
        <v>356.7</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row>
    <row r="19" spans="1:251" ht="20.100000000000001" customHeight="1">
      <c r="A19" s="56"/>
      <c r="B19" s="118"/>
      <c r="C19" s="80" t="s">
        <v>733</v>
      </c>
      <c r="D19" s="73">
        <v>109.4</v>
      </c>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row>
    <row r="20" spans="1:251" ht="20.100000000000001" customHeight="1">
      <c r="A20" s="59" t="s">
        <v>404</v>
      </c>
      <c r="B20" s="119">
        <f>SUM(B7:B19)</f>
        <v>3663.5</v>
      </c>
      <c r="C20" s="60" t="s">
        <v>405</v>
      </c>
      <c r="D20" s="121">
        <f>SUM(D7:D19)</f>
        <v>4399.1499999999996</v>
      </c>
      <c r="F20" s="30"/>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row>
    <row r="21" spans="1:251" ht="20.100000000000001" customHeight="1">
      <c r="A21" s="56" t="s">
        <v>406</v>
      </c>
      <c r="B21" s="119"/>
      <c r="C21" s="54" t="s">
        <v>407</v>
      </c>
      <c r="D21" s="121">
        <v>25.02</v>
      </c>
      <c r="E21" s="30"/>
      <c r="F21" s="30"/>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row>
    <row r="22" spans="1:251" ht="20.100000000000001" customHeight="1">
      <c r="A22" s="56" t="s">
        <v>408</v>
      </c>
      <c r="B22" s="76">
        <v>760.67</v>
      </c>
      <c r="C22" s="57"/>
      <c r="D22" s="121"/>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row>
    <row r="23" spans="1:251" ht="20.100000000000001" customHeight="1">
      <c r="A23" s="61" t="s">
        <v>409</v>
      </c>
      <c r="B23" s="120">
        <f>SUM(B20:B22)</f>
        <v>4424.17</v>
      </c>
      <c r="C23" s="58" t="s">
        <v>410</v>
      </c>
      <c r="D23" s="121">
        <f>SUM(D20:D21)</f>
        <v>4424.17</v>
      </c>
      <c r="E23" s="30"/>
    </row>
    <row r="30" spans="1:251" ht="20.100000000000001" customHeight="1">
      <c r="C30" s="30"/>
    </row>
  </sheetData>
  <protectedRanges>
    <protectedRange sqref="C7 C17:C18 C9:C15" name="区域1_1"/>
  </protectedRanges>
  <mergeCells count="2">
    <mergeCell ref="A5:B5"/>
    <mergeCell ref="C5:D5"/>
  </mergeCells>
  <phoneticPr fontId="2" type="noConversion"/>
  <dataValidations count="2">
    <dataValidation allowBlank="1" showInputMessage="1" showErrorMessage="1" prompt="若无数据则为空,不输&quot;0&quot;" sqref="D20:D23 B7:B23"/>
    <dataValidation showInputMessage="1" showErrorMessage="1" prompt="若无数据则为空,不输&quot;0&quot;" sqref="D7:D19"/>
  </dataValidations>
  <printOptions horizontalCentered="1"/>
  <pageMargins left="0" right="0" top="0.22" bottom="0" header="0.49999999249075339" footer="0.49999999249075339"/>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2018-2019对比表 </vt:lpstr>
      <vt:lpstr>results</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9政府采购明细表</vt:lpstr>
      <vt:lpstr>'1 财政拨款收支总表'!Print_Area</vt:lpstr>
      <vt:lpstr>'2 一般公共预算支出-上年数'!Print_Area</vt:lpstr>
      <vt:lpstr>'4 一般公用预算“三公”经费支出表-上年数'!Print_Area</vt:lpstr>
      <vt:lpstr>'6 部门收支总表'!Print_Area</vt:lpstr>
      <vt:lpstr>'7 部门收入总表'!Print_Area</vt:lpstr>
      <vt:lpstr>'8 部门支出总表'!Print_Area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2020-02-09T08:46:06Z</dcterms:modified>
</cp:coreProperties>
</file>