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附表1 项目库备案表" sheetId="1" r:id="rId1"/>
  </sheets>
  <definedNames>
    <definedName name="_xlnm._FilterDatabase" localSheetId="0" hidden="1">'附表1 项目库备案表'!$A$6:$AJP$58</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<sst xmlns="http://schemas.openxmlformats.org/spreadsheetml/2006/main" count="1640" uniqueCount="744">
  <si>
    <t>永川区2024年巩固脱贫攻坚成果和乡村振兴项目库明细表</t>
  </si>
  <si>
    <t>序号</t>
  </si>
  <si>
    <t>项目名称</t>
  </si>
  <si>
    <t>项目类型</t>
  </si>
  <si>
    <t>项目二级子类型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</si>
  <si>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</si>
  <si>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</si>
  <si>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</si>
  <si>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</si>
  <si>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</si>
  <si>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</si>
  <si>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</si>
  <si>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</si>
  <si>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</si>
  <si>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</si>
  <si>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</si>
  <si>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</si>
  <si>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</si>
  <si>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</si>
  <si>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</si>
  <si>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</si>
  <si>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</si>
  <si>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</si>
  <si>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</si>
  <si>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</si>
  <si>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</si>
  <si>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</si>
  <si>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</si>
  <si>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</si>
  <si>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</si>
  <si>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</si>
  <si>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</si>
  <si>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</si>
  <si>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</si>
  <si>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</si>
  <si>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</si>
  <si>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</si>
  <si>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</si>
  <si>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</si>
  <si>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</si>
  <si>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</si>
  <si>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</si>
  <si>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</si>
  <si>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</si>
  <si>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</si>
  <si>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</si>
  <si>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</si>
  <si>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</si>
  <si>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</si>
  <si>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</si>
  <si>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</si>
  <si>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</si>
  <si>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</si>
  <si>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</si>
  <si>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永川区2024脱贫户及监测户庭院经济暨产业到户奖补</t>
  </si>
  <si>
    <t>产业发展</t>
  </si>
  <si>
    <t>生产项目</t>
  </si>
  <si>
    <t>种养殖基地</t>
  </si>
  <si>
    <t>通过先建后补的方式最支持全区脱贫户和监测户发展种养殖产业，通过以奖代补，高奖励不超过10000元。</t>
  </si>
  <si>
    <t>新建</t>
  </si>
  <si>
    <t>永川区23个镇街</t>
  </si>
  <si>
    <t>项目按照脱贫户户均不超过10000元的标准补助约3600户，可使受益人口在经济方面达到水平，补助连续发放3年</t>
  </si>
  <si>
    <t>群众参与项目的决策、监督和管理；项目建成后，可增加脱贫群众和边缘户的收益。通过以奖代补的方式鼓励3600户脱贫户、监测户发展产业，不断激发内生动力，促使致富增收</t>
  </si>
  <si>
    <t>通过以奖代补的方式鼓励3600户脱贫户、监测户发展产业，不断激发内生动力，促使致富增收</t>
  </si>
  <si>
    <t>全区受益脱贫户、监测户约3600户</t>
  </si>
  <si>
    <t>项目验收合格率100%</t>
  </si>
  <si>
    <t>资金发放及时率≥95%</t>
  </si>
  <si>
    <t>项目总投入控制在1300万元</t>
  </si>
  <si>
    <t>帮助符合条件的建档立卡脱贫户增收，平均增收2000元以上</t>
  </si>
  <si>
    <t>受益脱贫户数量8000余人</t>
  </si>
  <si>
    <t>项目受益年限≥1年</t>
  </si>
  <si>
    <t>受益群众满意度≥90%</t>
  </si>
  <si>
    <t>区乡村振兴局</t>
  </si>
  <si>
    <t>23个镇街</t>
  </si>
  <si>
    <t>2024年</t>
  </si>
  <si>
    <t>是</t>
  </si>
  <si>
    <t>否</t>
  </si>
  <si>
    <t>张华春</t>
  </si>
  <si>
    <t>永川区2024年致富带头人培育</t>
  </si>
  <si>
    <t>就业</t>
  </si>
  <si>
    <t>创业</t>
  </si>
  <si>
    <t>创业奖补</t>
  </si>
  <si>
    <t>培养一批创业能力强、经营水平高、带动作用大的农村致富带头人，按1万元的标准给予本人一次性奖补，开展农村致富带头人培训。</t>
  </si>
  <si>
    <t>培养50名创业能力强、经营水平高、带动作用大的农村致富带头人，带动农户增收，并开展农村致富带头人培训。</t>
  </si>
  <si>
    <t>群众参与到致富带头人培育过程中，通过培养的农村致富带头人引领带动不少于500人农民群众持续稳定增收。</t>
  </si>
  <si>
    <t>通过培养50名创业能力强、经营水平高、带动作用大的农村致富带头人，带动农户增收，并开展农村致富带头人培训。</t>
  </si>
  <si>
    <t>预计培育50余名致富带头人带动脱贫户增收脱贫</t>
  </si>
  <si>
    <t>致富带头人有效培育率≥90%</t>
  </si>
  <si>
    <t>培训开班率≥90%</t>
  </si>
  <si>
    <t>致富带头人培育成本1万元/人。</t>
  </si>
  <si>
    <t>带动群众致富，增加收入</t>
  </si>
  <si>
    <t>受益人数500人</t>
  </si>
  <si>
    <t>区农业农村委</t>
  </si>
  <si>
    <t>蒋金成</t>
  </si>
  <si>
    <t>永川区2024年培训费</t>
  </si>
  <si>
    <t>技能培训</t>
  </si>
  <si>
    <t>开展镇街、部门领导干部、村两委干部政策业务培训和脱贫户及监测户实用技术培训。</t>
  </si>
  <si>
    <t>培训村两委干部300人次以上，提升村干部业务水平，培训脱贫户、监测户100名以上，提高劳动技能水平，激发内生动力。</t>
  </si>
  <si>
    <t>脱贫户参与培训，提高就业技能，拓展就业渠道</t>
  </si>
  <si>
    <t>通过对村干部等开展巩固拓展脱贫攻坚成果和乡村振兴政策业务培训，开展脱贫户技能培训，做好巩固拓展脱贫攻坚成果和乡村振兴有效衔接。</t>
  </si>
  <si>
    <t>培训村干部300人次以上，培训脱贫户100名以上。</t>
  </si>
  <si>
    <t>脱贫户有效培育率≥90%</t>
  </si>
  <si>
    <t>项目投入100万元</t>
  </si>
  <si>
    <t>提升就业能力，增加收入</t>
  </si>
  <si>
    <t>受益脱贫户人口数≥100人</t>
  </si>
  <si>
    <t>永川区2024年小额信贷贴息</t>
  </si>
  <si>
    <t>金融保险配套项目</t>
  </si>
  <si>
    <t>小额贷款贴息</t>
  </si>
  <si>
    <t>鼓励全区满足条件的脱贫户和监测户贷款发展产业增收，其中对贷款期限在1年以内的财政贴息率不超过1年期LPR；1年以上的贴息率不超过5年期以上LPR</t>
  </si>
  <si>
    <t>预计贴息400户以上，扶持脱贫户和监测户发展产业，增加收入。</t>
  </si>
  <si>
    <t>群众全面参与，鼓励符合条件的脱贫户和监测户积极贷款发展产业，同时财政按贷款年限给予不同程度的财政贴息，降低贷款成本</t>
  </si>
  <si>
    <t>通过实施小额贴息项目，减轻小额信贷脱贫人口融资成本，促进脱贫户及监测对象增收致富。</t>
  </si>
  <si>
    <t>为900万元小额信贷资金进行贴息</t>
  </si>
  <si>
    <t>贴息对象发放准确率≥95%</t>
  </si>
  <si>
    <t>贷款及时发放率≥98%</t>
  </si>
  <si>
    <t>贴息成本控制在40万元以内</t>
  </si>
  <si>
    <t>减轻贷款经济负担共约40万元</t>
  </si>
  <si>
    <t>受益脱贫户及监测户人口数1000人</t>
  </si>
  <si>
    <t>永川区2024年项目管理费</t>
  </si>
  <si>
    <t>项目管理费</t>
  </si>
  <si>
    <t>用于对全区项目的立项、设计、日常监管、验收等支出，档案资料、培训等，以确保项目保质保量的完成</t>
  </si>
  <si>
    <t>对开展项目实施进行全方位的监管，确保项目如期高质量完成，增加脱贫户收入，巩固脱贫攻坚成果</t>
  </si>
  <si>
    <t>通过对衔接资金项目进行有效的监督管理，确保项目高质量完成，从而更好的带动脱贫户增收</t>
  </si>
  <si>
    <t>通过项目实施，对开展的项目进行有效监管，确保项目如期高质量完成，增加脱贫户收入，巩固脱贫攻坚成果</t>
  </si>
  <si>
    <t>完成23个镇街巩固脱贫攻坚成果和乡村振兴项目管理</t>
  </si>
  <si>
    <t>项目及时监管率≥98%</t>
  </si>
  <si>
    <t>成本控制在80万元</t>
  </si>
  <si>
    <t>通过加强对项目从立项到验收的整个环节的监督管理</t>
  </si>
  <si>
    <t>受益人数20000人人</t>
  </si>
  <si>
    <t>永川区2024年雨露计划</t>
  </si>
  <si>
    <t>巩固三保障成果</t>
  </si>
  <si>
    <t>教育</t>
  </si>
  <si>
    <t>享受“雨露计划”职业教育补助</t>
  </si>
  <si>
    <t>补助中职、高职学生（每人每学期1500元）</t>
  </si>
  <si>
    <t>预估今年将补助500名学生，减轻就学压力，确保“应学尽学”。</t>
  </si>
  <si>
    <t>通过“雨露计划”职业教育补助，减少符合条件的农村建档立卡脱贫户家庭、监测帮扶对象家庭教育方面的支出。</t>
  </si>
  <si>
    <t>通过农村建档立卡脱贫户家庭、监测帮扶对象家庭中符合“雨露计划”职业教育补助条件的子女，要做到“应补尽补”，预计资助500名</t>
  </si>
  <si>
    <t>预估今年补助学生≥500人</t>
  </si>
  <si>
    <t>补助金发放准确率100%</t>
  </si>
  <si>
    <t>补助金发放准确率≥95%</t>
  </si>
  <si>
    <t>每生每学期补助1500元</t>
  </si>
  <si>
    <t>减轻学生负担1500元/人/学期</t>
  </si>
  <si>
    <t>受益脱贫户、监测户人口数500人</t>
  </si>
  <si>
    <t>可持续性≥1年</t>
  </si>
  <si>
    <t>永川区2024年乡村治理积分制项目</t>
  </si>
  <si>
    <t>乡村治理和精神文明建设</t>
  </si>
  <si>
    <t>乡村治理</t>
  </si>
  <si>
    <t>推进”积分制“等管理方式</t>
  </si>
  <si>
    <t>在205个村安排1万元资金，运行爱心公益积分超市1个，购置积分兑换用品</t>
  </si>
  <si>
    <t>激发群众参与乡村振兴的内生动力，充分发挥“爱心公益积分超市”在乡村治理工作中的正向激励作用，积极调动村民投身产业发展、参加公益劳动、参与村容村貌整治的积极性,促进农村和谐稳定。受益人口约5万人，脱贫人口及监测对象约10733人。</t>
  </si>
  <si>
    <t>205个村通过积分制治理项目，改善民风</t>
  </si>
  <si>
    <t>完成205个村积分制治理项目试点</t>
  </si>
  <si>
    <t>在205个村试点积分制治理项目</t>
  </si>
  <si>
    <t>资金在规定时间内下达率100%</t>
  </si>
  <si>
    <t>补助标准1万元/村/年</t>
  </si>
  <si>
    <t>减少205个村支出205万元</t>
  </si>
  <si>
    <t>受益脱贫人口及监测对象数10733余人</t>
  </si>
  <si>
    <t>持续年限≤1年</t>
  </si>
  <si>
    <t>受益脱贫人口满意度95%以上</t>
  </si>
  <si>
    <t>无</t>
  </si>
  <si>
    <t>永川区2024年“一事一议”医疗救助基金</t>
  </si>
  <si>
    <t>健康</t>
  </si>
  <si>
    <t>接受医疗救助</t>
  </si>
  <si>
    <t>对脱贫户、监测对象、低收入群体因大病产生大额自付医疗费用的，采取“一事一议”方式，给予特殊救助。</t>
  </si>
  <si>
    <t>通过项目实施，可以防止农户因病致贫返贫，受益人数达到10733人</t>
  </si>
  <si>
    <t>项目前期10人选择，5人开展项目过程监管，因大病支出影响家庭生活的予以费用报销，切实减轻群众的生活困难，受益人数达到10733人。</t>
  </si>
  <si>
    <t>通过项目实施，建立基金，解决低收入人群因医疗费用，防止返贫致贫。</t>
  </si>
  <si>
    <t>完成“一事一议”基金建设</t>
  </si>
  <si>
    <t>医疗保险拨付准确率100%</t>
  </si>
  <si>
    <t>及时拨付费用100%</t>
  </si>
  <si>
    <t>成本为100万元</t>
  </si>
  <si>
    <t>减少脱贫户因病、灾等相关费用100万元</t>
  </si>
  <si>
    <t>受益脱贫户数量10733人</t>
  </si>
  <si>
    <t>永川区2024年监测户利益联结</t>
  </si>
  <si>
    <t>种植业基地</t>
  </si>
  <si>
    <t>给予监测户1000元入股资金，打款到企业，享受利益分红</t>
  </si>
  <si>
    <t>项目实施可使100户监测户人均增加收入60元以上，有效形成利益联结</t>
  </si>
  <si>
    <t>项目前期由10人决策确定，有效维持监测对象的利益联结</t>
  </si>
  <si>
    <t>为100户监测户进行利益联结，取得分红收益</t>
  </si>
  <si>
    <t>帮扶100户</t>
  </si>
  <si>
    <t>项目完工及时率100%</t>
  </si>
  <si>
    <t>每户补助1000元</t>
  </si>
  <si>
    <t>每户每年增收60元以上</t>
  </si>
  <si>
    <t>受益监测对象户人口数≥200人</t>
  </si>
  <si>
    <t>项目受益年限≥2年</t>
  </si>
  <si>
    <t>各镇街</t>
  </si>
  <si>
    <t>永川区2024年消费帮扶</t>
  </si>
  <si>
    <t>加工流通项目</t>
  </si>
  <si>
    <t>品牌打造和展销平台</t>
  </si>
  <si>
    <t>开展直播带货、消费帮扶专馆、专柜、专区、重庆市消费帮扶馆“永川馆”、消费帮扶展会、乡村振兴电商大赛、参加省外消费帮扶乡村振兴展会、乡村振兴电商人才培训、市场建设和农村物流、品牌打造和展销平台等相关工作，促进农特产品销售</t>
  </si>
  <si>
    <t>通过开展永川彭水消费帮扶展会、电商直播网络销售、重庆扶贫馆永川馆等销售，有效推动两地农特产品流通。通过帮扶销售农特产品达到1000万以上。</t>
  </si>
  <si>
    <t>项目前期由10人选择，10人进行过程监管，通过农产品销售，培训本地主播28人，带动本地群众开启直播20人，带动新增就业50人以上，为当地农民增收50万余元。增加了农民收入，提高了生活水平。</t>
  </si>
  <si>
    <t>通过农产品销售，培训本地主播28人，带动本地群众开启直播20人，带动新增就业50人以上，为当地农民增收50万余元。增加了农民收入，提高了生活水平。</t>
  </si>
  <si>
    <t>标准专馆≥1个</t>
  </si>
  <si>
    <t>商品销售及时率≥95%</t>
  </si>
  <si>
    <t>项目总投入控制在100万元</t>
  </si>
  <si>
    <t>预计销售额≥1000万元</t>
  </si>
  <si>
    <t>受益人数10786人</t>
  </si>
  <si>
    <t>区商务委</t>
  </si>
  <si>
    <t>孙彬</t>
  </si>
  <si>
    <t>永川区2023年公益性岗位</t>
  </si>
  <si>
    <t>公益性岗位</t>
  </si>
  <si>
    <t>解决全区脱贫户、监测对象共1400多人公益性岗位就业安置</t>
  </si>
  <si>
    <t>通过项目实施，为1400多名脱贫户及监测户提供公益性岗位，平均每人收入增长8000元/年</t>
  </si>
  <si>
    <t>通过提供公益性位，帮助脱贫户、监测户就业增收，受益人数达到1400人。</t>
  </si>
  <si>
    <t>提供项目实施，为脱贫户、监测户提供公益性性岗位，促进务工增收</t>
  </si>
  <si>
    <t>1400人享受临时性岗位补贴</t>
  </si>
  <si>
    <t>补贴发放准确率≥98%</t>
  </si>
  <si>
    <t>补贴资金在规定时间内支付到位率≥90%</t>
  </si>
  <si>
    <t>公益性岗位补贴人均标准为≥924元/月</t>
  </si>
  <si>
    <t>受益对象增收500万元</t>
  </si>
  <si>
    <t>受益群众达1400人</t>
  </si>
  <si>
    <t>区人力社保局</t>
  </si>
  <si>
    <t>2023年</t>
  </si>
  <si>
    <t>李广</t>
  </si>
  <si>
    <t>永川区2024年养老保险</t>
  </si>
  <si>
    <t>综合保障</t>
  </si>
  <si>
    <t>参加城乡居民基本养老保险</t>
  </si>
  <si>
    <t>为全区监测户购买养老保险。</t>
  </si>
  <si>
    <t>通过项目实施，促进200名监测户全面参保，提高后期养老待遇。</t>
  </si>
  <si>
    <t>200名监测对象参与项目实施，通过项目实施有效提高监测对象提高养老待遇</t>
  </si>
  <si>
    <t>通过项目实施，充分发挥现行社会保险政策作用,逐步提高社会保险待遇水平。</t>
  </si>
  <si>
    <t>参保预计人数200人</t>
  </si>
  <si>
    <t>养老补助资金及时发放率98％</t>
  </si>
  <si>
    <t>资助标准100/人</t>
  </si>
  <si>
    <t>降低监测户养老保险费用100元左右</t>
  </si>
  <si>
    <t>受益人数200人</t>
  </si>
  <si>
    <t>窦建增</t>
  </si>
  <si>
    <t>永川区2024年脱贫人口市外务工交通补助</t>
  </si>
  <si>
    <t>务工补助</t>
  </si>
  <si>
    <t>交通费补助</t>
  </si>
  <si>
    <t>为脱贫人口跨省就业发放交通补助</t>
  </si>
  <si>
    <t>通过实施脱贫人口跨省务工补助，给予一次性车费补助，对有车票的市外进行差额补贴去程票价，减少脱贫人口务工车费负担</t>
  </si>
  <si>
    <t>项目800人参与，过程由10人参与监管，通过项目实施，约800人可获得的务工车费，减少务工车费费用</t>
  </si>
  <si>
    <t>通过项目实施，对脱贫人口跨省就业给予一次性车费补助，对有车票的市外进行差额补贴往返票价，减少费用支出</t>
  </si>
  <si>
    <t>解决800人的务工车费。</t>
  </si>
  <si>
    <t>补助资金发放准确率≥90%</t>
  </si>
  <si>
    <t>补贴资金在规定时间内支付到位率≥98%</t>
  </si>
  <si>
    <t>补助200元/人以上</t>
  </si>
  <si>
    <t>至少减轻脱贫人口市外务工的负担，每人200元</t>
  </si>
  <si>
    <t>受益人数800人</t>
  </si>
  <si>
    <t>永川区2024年以工济困</t>
  </si>
  <si>
    <t>用于各镇街提供临时性就业岗位，过渡性解决全区脱贫户、边缘易致贫户、突发严重困难户共80多人的就业问题</t>
  </si>
  <si>
    <t>为不少于80名脱贫户、监测对象提供临时性就业岗位，助力增收。</t>
  </si>
  <si>
    <t>通过提供临时性岗位，帮助脱贫户、监测对象就业增收，提高生活水平。</t>
  </si>
  <si>
    <t>为脱贫户、监测对象提供临时性性岗位，多渠道帮助脱贫户、边缘户收入</t>
  </si>
  <si>
    <t>80人享受临时性岗位补贴</t>
  </si>
  <si>
    <t>临时性岗位补贴发放准确率≥98%</t>
  </si>
  <si>
    <t>临时性岗位补贴人均标准为≥1000元/月</t>
  </si>
  <si>
    <t>发放临时性岗位补贴金额150万元</t>
  </si>
  <si>
    <t>帮助不少于80名脱贫户、边缘易致贫户、突发严重困难户临时性就业，解决临时性困难</t>
  </si>
  <si>
    <t>永川区乡村振兴产业园2024年后期管护费</t>
  </si>
  <si>
    <t>乡村振兴产业园管护经费，预计300-500元/亩</t>
  </si>
  <si>
    <t>相关镇村</t>
  </si>
  <si>
    <t>项目实施后，可促使产业园管护更加到位，经济作物长势更好，为今后集体经济增收奠定基础。</t>
  </si>
  <si>
    <t>项目前期有20人参与决策，选择，40人进行日常监管，项目建成后可带动周边农户1000人受益。</t>
  </si>
  <si>
    <t>通过项目实施，完成经济作物日常管护，提升产品品质，实现经济价值。</t>
  </si>
  <si>
    <t>管护基地10个</t>
  </si>
  <si>
    <t>项目完成及时率100%</t>
  </si>
  <si>
    <t>柑橘管护300元/亩，荔枝、油茶500元/亩。</t>
  </si>
  <si>
    <t>减少产业园管护成本300-500元/亩</t>
  </si>
  <si>
    <t>受益农户达1000人</t>
  </si>
  <si>
    <t>受益群众满意度≥91%</t>
  </si>
  <si>
    <t>各相关镇街</t>
  </si>
  <si>
    <t>永川区2024年就业帮扶车间创建</t>
  </si>
  <si>
    <t>帮扶车间建设</t>
  </si>
  <si>
    <t>给予2024年创建的2个车间5万元一次性奖补补助，新创建2个就业帮扶车间，先给予2.5万元奖励资金，剩余2.5万在项目运营一年后给予奖励。</t>
  </si>
  <si>
    <t>创建2个帮扶车间，解决脱贫户就业6名以上，增加脱贫户收入。</t>
  </si>
  <si>
    <t>通过创建帮扶车间，吸纳6名以上脱贫户务工增收</t>
  </si>
  <si>
    <t>解决当地群众和脱贫户就业</t>
  </si>
  <si>
    <t>创建2个帮扶车间</t>
  </si>
  <si>
    <t>控制在预算范围以内</t>
  </si>
  <si>
    <t>每人增加收入5000元以上</t>
  </si>
  <si>
    <t>受益脱贫户人口数≥6人</t>
  </si>
  <si>
    <t>永川区2024年农户卫生厕所改造</t>
  </si>
  <si>
    <t>乡村建设行动</t>
  </si>
  <si>
    <t>人居环境整治</t>
  </si>
  <si>
    <t>农产卫生厕所改造（户用、公共厕所）</t>
  </si>
  <si>
    <t>以奖代补的方式帮助1300户农户建设农村卫生厕所。</t>
  </si>
  <si>
    <t>新建农户卫生厕所1300个，改善解决群众厕所条件</t>
  </si>
  <si>
    <t>项目由受益农户全程监管，通过户厕改造，促使1300个家庭改善了入厕条件，增加了生活品质。</t>
  </si>
  <si>
    <t>通过实施改厕项目，采取以奖代补的方式建卫生厕所1300个，改善解决群众厕所条件</t>
  </si>
  <si>
    <t>建设卫生厕所1300个</t>
  </si>
  <si>
    <t>项目开工及时率100%</t>
  </si>
  <si>
    <t>三格式化粪池成本1900元/口，厕屋成本控制在1100元以内/间</t>
  </si>
  <si>
    <t>减少农户厕所改造3000/户</t>
  </si>
  <si>
    <t>改善厕所环境，提升农户居住条件，受益农户4000人</t>
  </si>
  <si>
    <t>项目受益年限≥5年</t>
  </si>
  <si>
    <t>永川区2024年农村环境卫生治理项目</t>
  </si>
  <si>
    <t>农村垃圾治理</t>
  </si>
  <si>
    <t>新增垃圾桶1000余个，吸纳农村环境卫生治理保洁人员2400余人</t>
  </si>
  <si>
    <t>全区生活垃圾有效治理行政村覆盖率达到100%</t>
  </si>
  <si>
    <t>进一步巩固农村生活垃圾治理成效，改善人居环境，提高居民生活满意度</t>
  </si>
  <si>
    <t>全区行政村生活垃圾有效治理比例达到100%</t>
  </si>
  <si>
    <t>全区行政村治理个数达到207个</t>
  </si>
  <si>
    <t>成本控制在预算范围内</t>
  </si>
  <si>
    <t>帮助符合条件的建档立卡户增收，确保有一个以上增收产业</t>
  </si>
  <si>
    <t>受益建档立卡户1600余人</t>
  </si>
  <si>
    <t>区城市管理局</t>
  </si>
  <si>
    <t>蔡有建</t>
  </si>
  <si>
    <t>永川区2024年城乡居民基本医疗保险</t>
  </si>
  <si>
    <t>参加城乡居民基本医疗保险</t>
  </si>
  <si>
    <t>按照30元/人的标准资助建档立卡脱贫人口参加城乡居民基本医疗保险。下半年资助人员根据实际情况予以资助。</t>
  </si>
  <si>
    <t>通过实施建卡脱贫户参加基本医疗保险项目，资助脱贫5500余名，达到脱贫户看病就医减少医疗费用的目标</t>
  </si>
  <si>
    <t>脱贫户全面参与项目，确保脱贫人口能及时享受相关医疗政策，进一步减轻脱贫人口医疗负担。</t>
  </si>
  <si>
    <t>资助建卡脱贫户参加基本医疗保险5500余名，解决看病就医问题。</t>
  </si>
  <si>
    <t>为5500余人购买保险</t>
  </si>
  <si>
    <t>建档立卡脱贫人口参保率=100%</t>
  </si>
  <si>
    <t>购买医疗保险及时率100%</t>
  </si>
  <si>
    <t>建档立卡脱贫人口基本医疗保险购买标准30元/人·年</t>
  </si>
  <si>
    <t>减少脱贫户支出30元/人</t>
  </si>
  <si>
    <t>受益脱贫户数量5500余人</t>
  </si>
  <si>
    <t>区医保局</t>
  </si>
  <si>
    <t>陈刚</t>
  </si>
  <si>
    <t>永川区2024年港桥水厂污泥处理应急工程</t>
  </si>
  <si>
    <t>农村基础设施（含产业配套基础设施）</t>
  </si>
  <si>
    <t>农村供水保障设施建设</t>
  </si>
  <si>
    <t>新建综合排泥池、浓缩池、平衡池、脱泥间等</t>
  </si>
  <si>
    <r>
      <rPr>
        <sz val="9"/>
        <color rgb="FF000000"/>
        <rFont val="方正仿宋_GBK"/>
        <charset val="134"/>
      </rPr>
      <t>新建</t>
    </r>
  </si>
  <si>
    <r>
      <rPr>
        <sz val="9"/>
        <color rgb="FF000000"/>
        <rFont val="方正仿宋_GBK"/>
        <charset val="134"/>
      </rPr>
      <t>永川区松溉镇</t>
    </r>
  </si>
  <si>
    <t>保障朱沱镇、松溉镇的用水质量</t>
  </si>
  <si>
    <t>改善农村供水的基础条件，保障当地居民用水水质</t>
  </si>
  <si>
    <t>解决约2万人的供水水质问题</t>
  </si>
  <si>
    <r>
      <rPr>
        <sz val="9"/>
        <color rgb="FF000000"/>
        <rFont val="方正仿宋_GBK"/>
        <charset val="134"/>
      </rPr>
      <t>改善约</t>
    </r>
    <r>
      <rPr>
        <sz val="9"/>
        <color rgb="FF000000"/>
        <rFont val="Times New Roman"/>
        <charset val="134"/>
      </rPr>
      <t>2</t>
    </r>
    <r>
      <rPr>
        <sz val="9"/>
        <color rgb="FF000000"/>
        <rFont val="方正仿宋_GBK"/>
        <charset val="134"/>
      </rPr>
      <t>万人的供水水质问题</t>
    </r>
  </si>
  <si>
    <r>
      <rPr>
        <sz val="9"/>
        <color rgb="FF000000"/>
        <rFont val="方正仿宋_GBK"/>
        <charset val="134"/>
      </rPr>
      <t>改善约</t>
    </r>
    <r>
      <rPr>
        <sz val="9"/>
        <color indexed="8"/>
        <rFont val="Times New Roman"/>
        <charset val="0"/>
      </rPr>
      <t>100</t>
    </r>
    <r>
      <rPr>
        <sz val="9"/>
        <color indexed="8"/>
        <rFont val="宋体"/>
        <charset val="134"/>
      </rPr>
      <t>人</t>
    </r>
    <r>
      <rPr>
        <sz val="9"/>
        <color rgb="FF000000"/>
        <rFont val="方正仿宋_GBK"/>
        <charset val="134"/>
      </rPr>
      <t>脱贫户供水水质问题</t>
    </r>
  </si>
  <si>
    <r>
      <rPr>
        <sz val="9"/>
        <color rgb="FF000000"/>
        <rFont val="Times New Roman"/>
        <charset val="0"/>
      </rPr>
      <t>2024</t>
    </r>
    <r>
      <rPr>
        <sz val="9"/>
        <color rgb="FF000000"/>
        <rFont val="方正仿宋_GBK"/>
        <charset val="134"/>
      </rPr>
      <t>年</t>
    </r>
    <r>
      <rPr>
        <sz val="9"/>
        <color rgb="FF000000"/>
        <rFont val="Times New Roman"/>
        <charset val="0"/>
      </rPr>
      <t>6</t>
    </r>
    <r>
      <rPr>
        <sz val="9"/>
        <color rgb="FF000000"/>
        <rFont val="方正仿宋_GBK"/>
        <charset val="134"/>
      </rPr>
      <t>月完工</t>
    </r>
  </si>
  <si>
    <r>
      <rPr>
        <sz val="9"/>
        <color rgb="FF000000"/>
        <rFont val="方正仿宋_GBK"/>
        <charset val="134"/>
      </rPr>
      <t>成本控制在预算范围内</t>
    </r>
  </si>
  <si>
    <r>
      <rPr>
        <sz val="9"/>
        <color rgb="FF000000"/>
        <rFont val="方正仿宋_GBK"/>
        <charset val="134"/>
      </rPr>
      <t>受益人口约</t>
    </r>
    <r>
      <rPr>
        <sz val="9"/>
        <color indexed="8"/>
        <rFont val="Times New Roman"/>
        <charset val="0"/>
      </rPr>
      <t>2</t>
    </r>
    <r>
      <rPr>
        <sz val="9"/>
        <color rgb="FF000000"/>
        <rFont val="方正仿宋_GBK"/>
        <charset val="134"/>
      </rPr>
      <t>万人，其中脱贫户</t>
    </r>
    <r>
      <rPr>
        <sz val="9"/>
        <color indexed="8"/>
        <rFont val="Times New Roman"/>
        <charset val="0"/>
      </rPr>
      <t>100</t>
    </r>
    <r>
      <rPr>
        <sz val="9"/>
        <color indexed="8"/>
        <rFont val="宋体"/>
        <charset val="134"/>
      </rPr>
      <t>人</t>
    </r>
  </si>
  <si>
    <r>
      <rPr>
        <sz val="9"/>
        <color rgb="FF000000"/>
        <rFont val="方正仿宋_GBK"/>
        <charset val="134"/>
      </rPr>
      <t>项目受益年限≥</t>
    </r>
    <r>
      <rPr>
        <sz val="9"/>
        <color rgb="FF000000"/>
        <rFont val="Times New Roman"/>
        <charset val="0"/>
      </rPr>
      <t>1</t>
    </r>
    <r>
      <rPr>
        <sz val="9"/>
        <color rgb="FF000000"/>
        <rFont val="方正仿宋_GBK"/>
        <charset val="134"/>
      </rPr>
      <t>年</t>
    </r>
  </si>
  <si>
    <r>
      <rPr>
        <sz val="9"/>
        <color rgb="FF000000"/>
        <rFont val="方正仿宋_GBK"/>
        <charset val="134"/>
      </rPr>
      <t>受益群众满意度≥</t>
    </r>
    <r>
      <rPr>
        <sz val="9"/>
        <color rgb="FF000000"/>
        <rFont val="Times New Roman"/>
        <charset val="0"/>
      </rPr>
      <t>90%</t>
    </r>
  </si>
  <si>
    <r>
      <rPr>
        <sz val="9"/>
        <color rgb="FF000000"/>
        <rFont val="方正仿宋_GBK"/>
        <charset val="134"/>
      </rPr>
      <t>永川区水利局</t>
    </r>
  </si>
  <si>
    <r>
      <rPr>
        <sz val="9"/>
        <color rgb="FF000000"/>
        <rFont val="方正仿宋_GBK"/>
        <charset val="134"/>
      </rPr>
      <t>重庆市永川区惠永水务有限公司</t>
    </r>
  </si>
  <si>
    <r>
      <rPr>
        <sz val="9"/>
        <color rgb="FF000000"/>
        <rFont val="Times New Roman"/>
        <charset val="0"/>
      </rPr>
      <t>2024</t>
    </r>
    <r>
      <rPr>
        <sz val="9"/>
        <color rgb="FF000000"/>
        <rFont val="方正仿宋_GBK"/>
        <charset val="134"/>
      </rPr>
      <t>年</t>
    </r>
  </si>
  <si>
    <r>
      <rPr>
        <sz val="9"/>
        <color rgb="FF000000"/>
        <rFont val="方正仿宋_GBK"/>
        <charset val="134"/>
      </rPr>
      <t>是</t>
    </r>
  </si>
  <si>
    <r>
      <rPr>
        <sz val="9"/>
        <color rgb="FF000000"/>
        <rFont val="方正仿宋_GBK"/>
        <charset val="134"/>
      </rPr>
      <t>何元</t>
    </r>
  </si>
  <si>
    <t>永川区2024年朱沱镇水渡村老旧供水管网改造工程</t>
  </si>
  <si>
    <r>
      <rPr>
        <sz val="9"/>
        <color rgb="FF000000"/>
        <rFont val="方正仿宋_GBK"/>
        <charset val="134"/>
      </rPr>
      <t>改建供水管网约</t>
    </r>
    <r>
      <rPr>
        <sz val="9"/>
        <color indexed="8"/>
        <rFont val="Times New Roman"/>
        <charset val="0"/>
      </rPr>
      <t>70km</t>
    </r>
  </si>
  <si>
    <r>
      <rPr>
        <sz val="9"/>
        <color rgb="FF000000"/>
        <rFont val="方正仿宋_GBK"/>
        <charset val="134"/>
      </rPr>
      <t>改建</t>
    </r>
  </si>
  <si>
    <r>
      <rPr>
        <sz val="9"/>
        <color rgb="FF000000"/>
        <rFont val="方正仿宋_GBK"/>
        <charset val="134"/>
      </rPr>
      <t>永川区朱沱镇</t>
    </r>
  </si>
  <si>
    <t>保障朱沱镇水渡滩村、围子山村的用水质量</t>
  </si>
  <si>
    <t>改善水渡滩村、围子山村居民的用水条件</t>
  </si>
  <si>
    <r>
      <rPr>
        <sz val="9"/>
        <color rgb="FF000000"/>
        <rFont val="方正仿宋_GBK"/>
        <charset val="134"/>
      </rPr>
      <t>解决约</t>
    </r>
    <r>
      <rPr>
        <sz val="9"/>
        <color indexed="8"/>
        <rFont val="Times New Roman"/>
        <charset val="0"/>
      </rPr>
      <t>5000</t>
    </r>
    <r>
      <rPr>
        <sz val="9"/>
        <color rgb="FF000000"/>
        <rFont val="方正仿宋_GBK"/>
        <charset val="134"/>
      </rPr>
      <t>人的饮水问题</t>
    </r>
  </si>
  <si>
    <r>
      <rPr>
        <sz val="9"/>
        <color rgb="FF000000"/>
        <rFont val="方正仿宋_GBK"/>
        <charset val="134"/>
      </rPr>
      <t>改善约</t>
    </r>
    <r>
      <rPr>
        <sz val="9"/>
        <color rgb="FF000000"/>
        <rFont val="Times New Roman"/>
        <charset val="0"/>
      </rPr>
      <t>5000</t>
    </r>
    <r>
      <rPr>
        <sz val="9"/>
        <color rgb="FF000000"/>
        <rFont val="方正仿宋_GBK"/>
        <charset val="134"/>
      </rPr>
      <t>人的饮水问题</t>
    </r>
  </si>
  <si>
    <t>改善约20人脱贫户饮水问题</t>
  </si>
  <si>
    <r>
      <rPr>
        <sz val="9"/>
        <color rgb="FF000000"/>
        <rFont val="Times New Roman"/>
        <charset val="0"/>
      </rPr>
      <t>2024</t>
    </r>
    <r>
      <rPr>
        <sz val="9"/>
        <color rgb="FF000000"/>
        <rFont val="方正仿宋_GBK"/>
        <charset val="134"/>
      </rPr>
      <t>年</t>
    </r>
    <r>
      <rPr>
        <sz val="9"/>
        <color rgb="FF000000"/>
        <rFont val="Times New Roman"/>
        <charset val="0"/>
      </rPr>
      <t>10</t>
    </r>
    <r>
      <rPr>
        <sz val="9"/>
        <color rgb="FF000000"/>
        <rFont val="方正仿宋_GBK"/>
        <charset val="134"/>
      </rPr>
      <t>月完工</t>
    </r>
  </si>
  <si>
    <r>
      <rPr>
        <sz val="9"/>
        <color rgb="FF000000"/>
        <rFont val="方正仿宋_GBK"/>
        <charset val="134"/>
      </rPr>
      <t>受益人口约</t>
    </r>
    <r>
      <rPr>
        <sz val="9"/>
        <color indexed="8"/>
        <rFont val="Times New Roman"/>
        <charset val="0"/>
      </rPr>
      <t>5000</t>
    </r>
    <r>
      <rPr>
        <sz val="9"/>
        <color rgb="FF000000"/>
        <rFont val="方正仿宋_GBK"/>
        <charset val="134"/>
      </rPr>
      <t>人，其中脱贫户20人</t>
    </r>
  </si>
  <si>
    <r>
      <rPr>
        <sz val="9"/>
        <color rgb="FF000000"/>
        <rFont val="方正仿宋_GBK"/>
        <charset val="134"/>
      </rPr>
      <t>孔泉</t>
    </r>
  </si>
  <si>
    <r>
      <rPr>
        <sz val="8"/>
        <rFont val="方正仿宋_GBK"/>
        <charset val="0"/>
      </rPr>
      <t>永川区</t>
    </r>
    <r>
      <rPr>
        <sz val="8"/>
        <rFont val="Times New Roman"/>
        <charset val="0"/>
      </rPr>
      <t>2024</t>
    </r>
    <r>
      <rPr>
        <sz val="8"/>
        <rFont val="宋体"/>
        <charset val="0"/>
      </rPr>
      <t>年</t>
    </r>
    <r>
      <rPr>
        <sz val="8"/>
        <rFont val="方正仿宋_GBK"/>
        <charset val="0"/>
      </rPr>
      <t>宝峰镇龙凤桥村农机社会化服务项目</t>
    </r>
  </si>
  <si>
    <r>
      <rPr>
        <sz val="8"/>
        <rFont val="方正仿宋_GBK"/>
        <charset val="134"/>
      </rPr>
      <t>产业发展</t>
    </r>
  </si>
  <si>
    <t>产业服务支撑项目</t>
  </si>
  <si>
    <t>农业社会化服务</t>
  </si>
  <si>
    <r>
      <rPr>
        <sz val="8"/>
        <rFont val="方正仿宋_GBK"/>
        <charset val="134"/>
      </rPr>
      <t>购买带式旋耕机</t>
    </r>
    <r>
      <rPr>
        <sz val="8"/>
        <rFont val="Times New Roman"/>
        <charset val="0"/>
      </rPr>
      <t>2</t>
    </r>
    <r>
      <rPr>
        <sz val="8"/>
        <rFont val="方正仿宋_GBK"/>
        <charset val="134"/>
      </rPr>
      <t>台、收割机</t>
    </r>
    <r>
      <rPr>
        <sz val="8"/>
        <rFont val="Times New Roman"/>
        <charset val="0"/>
      </rPr>
      <t>1</t>
    </r>
    <r>
      <rPr>
        <sz val="8"/>
        <rFont val="方正仿宋_GBK"/>
        <charset val="134"/>
      </rPr>
      <t>台。用于对宝峰镇村种植耕地提供服务。</t>
    </r>
  </si>
  <si>
    <r>
      <rPr>
        <sz val="8"/>
        <rFont val="方正仿宋_GBK"/>
        <charset val="134"/>
      </rPr>
      <t>新建</t>
    </r>
  </si>
  <si>
    <r>
      <rPr>
        <sz val="8"/>
        <rFont val="方正仿宋_GBK"/>
        <charset val="134"/>
      </rPr>
      <t>宝峰镇龙凤桥村</t>
    </r>
  </si>
  <si>
    <r>
      <rPr>
        <sz val="8"/>
        <rFont val="方正仿宋_GBK"/>
        <charset val="134"/>
      </rPr>
      <t>通过农机社会化服务项目中心建设，可服务农田面积达</t>
    </r>
    <r>
      <rPr>
        <sz val="8"/>
        <rFont val="Times New Roman"/>
        <charset val="0"/>
      </rPr>
      <t>1.5</t>
    </r>
    <r>
      <rPr>
        <sz val="8"/>
        <rFont val="方正仿宋_GBK"/>
        <charset val="134"/>
      </rPr>
      <t>万亩，提高了机械化率，最大程度消除了土地撂荒问题。带动超过</t>
    </r>
    <r>
      <rPr>
        <sz val="8"/>
        <rFont val="Times New Roman"/>
        <charset val="0"/>
      </rPr>
      <t>30</t>
    </r>
    <r>
      <rPr>
        <sz val="8"/>
        <rFont val="方正仿宋_GBK"/>
        <charset val="134"/>
      </rPr>
      <t>名群众增加务工。</t>
    </r>
  </si>
  <si>
    <r>
      <rPr>
        <sz val="8"/>
        <rFont val="方正仿宋_GBK"/>
        <charset val="134"/>
      </rPr>
      <t>增加群众务工收入</t>
    </r>
    <r>
      <rPr>
        <sz val="8"/>
        <rFont val="Times New Roman"/>
        <charset val="0"/>
      </rPr>
      <t>8000</t>
    </r>
    <r>
      <rPr>
        <sz val="8"/>
        <rFont val="方正仿宋_GBK"/>
        <charset val="134"/>
      </rPr>
      <t>元</t>
    </r>
    <r>
      <rPr>
        <sz val="8"/>
        <rFont val="Times New Roman"/>
        <charset val="0"/>
      </rPr>
      <t>/</t>
    </r>
    <r>
      <rPr>
        <sz val="8"/>
        <rFont val="方正仿宋_GBK"/>
        <charset val="134"/>
      </rPr>
      <t>人</t>
    </r>
    <r>
      <rPr>
        <sz val="8"/>
        <rFont val="Times New Roman"/>
        <charset val="0"/>
      </rPr>
      <t>·</t>
    </r>
    <r>
      <rPr>
        <sz val="8"/>
        <rFont val="方正仿宋_GBK"/>
        <charset val="134"/>
      </rPr>
      <t>年；创新联农带农机制，合作社成员将自己的土地或农机入股，按照持有对应份额股份参与利润分配。</t>
    </r>
  </si>
  <si>
    <r>
      <rPr>
        <sz val="8"/>
        <rFont val="方正仿宋_GBK"/>
        <charset val="134"/>
      </rPr>
      <t>通过农机社会化服务项目中心建设，可机械化服务面积达</t>
    </r>
    <r>
      <rPr>
        <sz val="8"/>
        <rFont val="Times New Roman"/>
        <charset val="0"/>
      </rPr>
      <t>1.5</t>
    </r>
    <r>
      <rPr>
        <sz val="8"/>
        <rFont val="方正仿宋_GBK"/>
        <charset val="134"/>
      </rPr>
      <t>万亩，最大程度消除了土地撂荒。带动多人务工增收。预计受益群众达</t>
    </r>
    <r>
      <rPr>
        <sz val="8"/>
        <rFont val="Times New Roman"/>
        <charset val="0"/>
      </rPr>
      <t>500</t>
    </r>
    <r>
      <rPr>
        <sz val="8"/>
        <rFont val="方正仿宋_GBK"/>
        <charset val="134"/>
      </rPr>
      <t>余户，</t>
    </r>
    <r>
      <rPr>
        <sz val="8"/>
        <rFont val="Times New Roman"/>
        <charset val="0"/>
      </rPr>
      <t>1500</t>
    </r>
    <r>
      <rPr>
        <sz val="8"/>
        <rFont val="方正仿宋_GBK"/>
        <charset val="134"/>
      </rPr>
      <t>余人</t>
    </r>
  </si>
  <si>
    <r>
      <rPr>
        <sz val="8"/>
        <rFont val="方正仿宋_GBK"/>
        <charset val="134"/>
      </rPr>
      <t>购买带式旋耕机</t>
    </r>
    <r>
      <rPr>
        <sz val="8"/>
        <rFont val="Times New Roman"/>
        <charset val="0"/>
      </rPr>
      <t>2</t>
    </r>
    <r>
      <rPr>
        <sz val="8"/>
        <rFont val="方正仿宋_GBK"/>
        <charset val="134"/>
      </rPr>
      <t>台、收割机</t>
    </r>
    <r>
      <rPr>
        <sz val="8"/>
        <rFont val="Times New Roman"/>
        <charset val="0"/>
      </rPr>
      <t>1</t>
    </r>
    <r>
      <rPr>
        <sz val="8"/>
        <rFont val="方正仿宋_GBK"/>
        <charset val="134"/>
      </rPr>
      <t>台。</t>
    </r>
  </si>
  <si>
    <r>
      <rPr>
        <sz val="8"/>
        <rFont val="方正仿宋_GBK"/>
        <charset val="134"/>
      </rPr>
      <t>项目验收合格率</t>
    </r>
    <r>
      <rPr>
        <sz val="8"/>
        <rFont val="Times New Roman"/>
        <charset val="0"/>
      </rPr>
      <t>100%</t>
    </r>
  </si>
  <si>
    <r>
      <rPr>
        <sz val="8"/>
        <rFont val="方正仿宋_GBK"/>
        <charset val="134"/>
      </rPr>
      <t>项目完成及时率</t>
    </r>
    <r>
      <rPr>
        <sz val="8"/>
        <rFont val="Times New Roman"/>
        <charset val="0"/>
      </rPr>
      <t>100%</t>
    </r>
  </si>
  <si>
    <r>
      <rPr>
        <sz val="8"/>
        <rFont val="方正仿宋_GBK"/>
        <charset val="134"/>
      </rPr>
      <t>成本控制在预算范围内</t>
    </r>
  </si>
  <si>
    <r>
      <rPr>
        <sz val="8"/>
        <rFont val="方正仿宋_GBK"/>
        <charset val="134"/>
      </rPr>
      <t>村集体年收入达</t>
    </r>
    <r>
      <rPr>
        <sz val="8"/>
        <rFont val="Times New Roman"/>
        <charset val="0"/>
      </rPr>
      <t>8</t>
    </r>
    <r>
      <rPr>
        <sz val="8"/>
        <rFont val="方正仿宋_GBK"/>
        <charset val="134"/>
      </rPr>
      <t>万元</t>
    </r>
  </si>
  <si>
    <r>
      <rPr>
        <sz val="8"/>
        <rFont val="方正仿宋_GBK"/>
        <charset val="134"/>
      </rPr>
      <t>受益人数</t>
    </r>
    <r>
      <rPr>
        <sz val="8"/>
        <rFont val="Times New Roman"/>
        <charset val="0"/>
      </rPr>
      <t>1500</t>
    </r>
    <r>
      <rPr>
        <sz val="8"/>
        <rFont val="方正仿宋_GBK"/>
        <charset val="134"/>
      </rPr>
      <t>人</t>
    </r>
  </si>
  <si>
    <r>
      <rPr>
        <sz val="8"/>
        <rFont val="方正仿宋_GBK"/>
        <charset val="134"/>
      </rPr>
      <t>项目使用年限</t>
    </r>
    <r>
      <rPr>
        <sz val="8"/>
        <rFont val="Times New Roman"/>
        <charset val="0"/>
      </rPr>
      <t>≥10</t>
    </r>
    <r>
      <rPr>
        <sz val="8"/>
        <rFont val="方正仿宋_GBK"/>
        <charset val="134"/>
      </rPr>
      <t>年</t>
    </r>
  </si>
  <si>
    <r>
      <rPr>
        <sz val="8"/>
        <rFont val="方正仿宋_GBK"/>
        <charset val="134"/>
      </rPr>
      <t>群众满意度</t>
    </r>
    <r>
      <rPr>
        <sz val="8"/>
        <rFont val="Times New Roman"/>
        <charset val="0"/>
      </rPr>
      <t>≥90%</t>
    </r>
  </si>
  <si>
    <r>
      <rPr>
        <sz val="8"/>
        <rFont val="方正仿宋_GBK"/>
        <charset val="134"/>
      </rPr>
      <t>区民宗委</t>
    </r>
  </si>
  <si>
    <r>
      <rPr>
        <sz val="8"/>
        <rFont val="方正仿宋_GBK"/>
        <charset val="134"/>
      </rPr>
      <t>宝峰镇人民政府</t>
    </r>
  </si>
  <si>
    <r>
      <rPr>
        <sz val="8"/>
        <rFont val="Times New Roman"/>
        <charset val="0"/>
      </rPr>
      <t>2024</t>
    </r>
    <r>
      <rPr>
        <sz val="8"/>
        <rFont val="方正仿宋_GBK"/>
        <charset val="134"/>
      </rPr>
      <t>年</t>
    </r>
  </si>
  <si>
    <r>
      <rPr>
        <sz val="8"/>
        <rFont val="方正仿宋_GBK"/>
        <charset val="134"/>
      </rPr>
      <t>是</t>
    </r>
  </si>
  <si>
    <t>1500</t>
  </si>
  <si>
    <r>
      <rPr>
        <sz val="8"/>
        <rFont val="方正仿宋_GBK"/>
        <charset val="134"/>
      </rPr>
      <t>否</t>
    </r>
  </si>
  <si>
    <r>
      <rPr>
        <sz val="9"/>
        <rFont val="方正仿宋_GBK"/>
        <charset val="134"/>
      </rPr>
      <t>收益的</t>
    </r>
    <r>
      <rPr>
        <sz val="9"/>
        <rFont val="Times New Roman"/>
        <charset val="0"/>
      </rPr>
      <t>10%</t>
    </r>
    <r>
      <rPr>
        <sz val="9"/>
        <rFont val="方正仿宋_GBK"/>
        <charset val="134"/>
      </rPr>
      <t>分配给脱贫户或做公益性事业</t>
    </r>
  </si>
  <si>
    <r>
      <rPr>
        <sz val="8"/>
        <rFont val="方正仿宋_GBK"/>
        <charset val="134"/>
      </rPr>
      <t>渝文江</t>
    </r>
  </si>
  <si>
    <r>
      <rPr>
        <sz val="10"/>
        <rFont val="方正仿宋_GBK"/>
        <charset val="0"/>
      </rPr>
      <t>永川区</t>
    </r>
    <r>
      <rPr>
        <sz val="10"/>
        <rFont val="Times New Roman"/>
        <charset val="0"/>
      </rPr>
      <t>2024</t>
    </r>
    <r>
      <rPr>
        <sz val="10"/>
        <rFont val="宋体"/>
        <charset val="0"/>
      </rPr>
      <t>年</t>
    </r>
    <r>
      <rPr>
        <sz val="10"/>
        <rFont val="方正仿宋_GBK"/>
        <charset val="0"/>
      </rPr>
      <t>金龙镇嘉阜村非遗棕编基地建设项目</t>
    </r>
  </si>
  <si>
    <r>
      <rPr>
        <sz val="10"/>
        <rFont val="方正仿宋_GBK"/>
        <charset val="134"/>
      </rPr>
      <t>建设一个</t>
    </r>
    <r>
      <rPr>
        <sz val="10"/>
        <rFont val="Times New Roman"/>
        <charset val="134"/>
      </rPr>
      <t>600</t>
    </r>
    <r>
      <rPr>
        <sz val="10"/>
        <rFont val="方正仿宋_GBK"/>
        <charset val="134"/>
      </rPr>
      <t>平米左右的购买生产设备设施</t>
    </r>
    <r>
      <rPr>
        <sz val="10"/>
        <rFont val="Times New Roman"/>
        <charset val="134"/>
      </rPr>
      <t>30</t>
    </r>
    <r>
      <rPr>
        <sz val="10"/>
        <rFont val="方正仿宋_GBK"/>
        <charset val="134"/>
      </rPr>
      <t>套、办公室设施</t>
    </r>
    <r>
      <rPr>
        <sz val="10"/>
        <rFont val="Times New Roman"/>
        <charset val="134"/>
      </rPr>
      <t>1</t>
    </r>
    <r>
      <rPr>
        <sz val="10"/>
        <rFont val="方正仿宋_GBK"/>
        <charset val="134"/>
      </rPr>
      <t>套、生产原材料，组织辖区内</t>
    </r>
    <r>
      <rPr>
        <sz val="10"/>
        <rFont val="Times New Roman"/>
        <charset val="134"/>
      </rPr>
      <t>100-200</t>
    </r>
    <r>
      <rPr>
        <sz val="10"/>
        <rFont val="方正仿宋_GBK"/>
        <charset val="134"/>
      </rPr>
      <t>名有就业愿望和就业能力的脱贫人口、残疾人、低保户、留守人员通过</t>
    </r>
    <r>
      <rPr>
        <sz val="10"/>
        <rFont val="Times New Roman"/>
        <charset val="134"/>
      </rPr>
      <t>10-30</t>
    </r>
    <r>
      <rPr>
        <sz val="10"/>
        <rFont val="方正仿宋_GBK"/>
        <charset val="134"/>
      </rPr>
      <t>天的棕编技艺培训，每人经培训后的合格人员在非遗棕编基地生产制作棕编艺术品，通过固定产品回收渠道以计件回收形式为脱贫人口、残疾人、低保户增加收益。</t>
    </r>
  </si>
  <si>
    <r>
      <rPr>
        <sz val="9"/>
        <rFont val="方正仿宋_GBK"/>
        <charset val="134"/>
      </rPr>
      <t>新建</t>
    </r>
  </si>
  <si>
    <r>
      <rPr>
        <sz val="9"/>
        <rFont val="方正仿宋_GBK"/>
        <charset val="134"/>
      </rPr>
      <t>金龙镇嘉阜村</t>
    </r>
  </si>
  <si>
    <r>
      <rPr>
        <sz val="9"/>
        <rFont val="方正仿宋_GBK"/>
        <charset val="134"/>
      </rPr>
      <t>生产制作人员年收入平均能达到</t>
    </r>
    <r>
      <rPr>
        <sz val="9"/>
        <rFont val="Times New Roman"/>
        <charset val="134"/>
      </rPr>
      <t>1.2</t>
    </r>
    <r>
      <rPr>
        <sz val="9"/>
        <rFont val="方正仿宋_GBK"/>
        <charset val="134"/>
      </rPr>
      <t>万元</t>
    </r>
    <r>
      <rPr>
        <sz val="9"/>
        <rFont val="Times New Roman"/>
        <charset val="134"/>
      </rPr>
      <t>-1.5</t>
    </r>
    <r>
      <rPr>
        <sz val="9"/>
        <rFont val="方正仿宋_GBK"/>
        <charset val="134"/>
      </rPr>
      <t>万元，村集体年收入能达到</t>
    </r>
    <r>
      <rPr>
        <sz val="9"/>
        <rFont val="Times New Roman"/>
        <charset val="134"/>
      </rPr>
      <t>4</t>
    </r>
    <r>
      <rPr>
        <sz val="9"/>
        <rFont val="方正仿宋_GBK"/>
        <charset val="134"/>
      </rPr>
      <t>万元以上；解决了</t>
    </r>
    <r>
      <rPr>
        <sz val="9"/>
        <rFont val="Times New Roman"/>
        <charset val="134"/>
      </rPr>
      <t>30</t>
    </r>
    <r>
      <rPr>
        <sz val="9"/>
        <rFont val="方正仿宋_GBK"/>
        <charset val="134"/>
      </rPr>
      <t>人以上的脱贫人口、残疾人、低保户的就业问题和收入问题。</t>
    </r>
  </si>
  <si>
    <r>
      <rPr>
        <sz val="9"/>
        <rFont val="方正仿宋_GBK"/>
        <charset val="134"/>
      </rPr>
      <t>以嘉阜村为主向周边其他村社辐射，以脱贫人口、残疾人、低保户、留守人员等为主要培训就业对象，组织</t>
    </r>
    <r>
      <rPr>
        <sz val="9"/>
        <rFont val="Times New Roman"/>
        <charset val="134"/>
      </rPr>
      <t>100-200</t>
    </r>
    <r>
      <rPr>
        <sz val="9"/>
        <rFont val="方正仿宋_GBK"/>
        <charset val="134"/>
      </rPr>
      <t>名人员进行培训，生产制作人员年收入平均能达到</t>
    </r>
    <r>
      <rPr>
        <sz val="9"/>
        <rFont val="Times New Roman"/>
        <charset val="134"/>
      </rPr>
      <t>1.2</t>
    </r>
    <r>
      <rPr>
        <sz val="9"/>
        <rFont val="方正仿宋_GBK"/>
        <charset val="134"/>
      </rPr>
      <t>万元</t>
    </r>
    <r>
      <rPr>
        <sz val="9"/>
        <rFont val="Times New Roman"/>
        <charset val="134"/>
      </rPr>
      <t>-1.5</t>
    </r>
    <r>
      <rPr>
        <sz val="9"/>
        <rFont val="方正仿宋_GBK"/>
        <charset val="134"/>
      </rPr>
      <t>万元以上。</t>
    </r>
  </si>
  <si>
    <r>
      <rPr>
        <sz val="9"/>
        <rFont val="方正仿宋_GBK"/>
        <charset val="134"/>
      </rPr>
      <t>建设一个</t>
    </r>
    <r>
      <rPr>
        <sz val="9"/>
        <rFont val="Times New Roman"/>
        <charset val="134"/>
      </rPr>
      <t>600</t>
    </r>
    <r>
      <rPr>
        <sz val="9"/>
        <rFont val="方正仿宋_GBK"/>
        <charset val="134"/>
      </rPr>
      <t>平米左右的非遗棕编基地购买生产设备设施</t>
    </r>
    <r>
      <rPr>
        <sz val="9"/>
        <rFont val="Times New Roman"/>
        <charset val="134"/>
      </rPr>
      <t>30</t>
    </r>
    <r>
      <rPr>
        <sz val="9"/>
        <rFont val="方正仿宋_GBK"/>
        <charset val="134"/>
      </rPr>
      <t>套、办公室设施</t>
    </r>
    <r>
      <rPr>
        <sz val="9"/>
        <rFont val="Times New Roman"/>
        <charset val="134"/>
      </rPr>
      <t>1</t>
    </r>
    <r>
      <rPr>
        <sz val="9"/>
        <rFont val="方正仿宋_GBK"/>
        <charset val="134"/>
      </rPr>
      <t>套、生产原材料，组织辖区内</t>
    </r>
    <r>
      <rPr>
        <sz val="9"/>
        <rFont val="Times New Roman"/>
        <charset val="134"/>
      </rPr>
      <t>100-200</t>
    </r>
    <r>
      <rPr>
        <sz val="9"/>
        <rFont val="方正仿宋_GBK"/>
        <charset val="134"/>
      </rPr>
      <t>名有就业愿望和就业能力的脱贫人口、残疾人、低保户、留守人员通过</t>
    </r>
    <r>
      <rPr>
        <sz val="9"/>
        <rFont val="Times New Roman"/>
        <charset val="134"/>
      </rPr>
      <t>10-30</t>
    </r>
    <r>
      <rPr>
        <sz val="9"/>
        <rFont val="方正仿宋_GBK"/>
        <charset val="134"/>
      </rPr>
      <t>天的棕编技艺培训。</t>
    </r>
  </si>
  <si>
    <r>
      <rPr>
        <sz val="9"/>
        <rFont val="方正仿宋_GBK"/>
        <charset val="0"/>
      </rPr>
      <t>建设一个</t>
    </r>
    <r>
      <rPr>
        <sz val="9"/>
        <rFont val="Times New Roman"/>
        <charset val="0"/>
      </rPr>
      <t>600</t>
    </r>
    <r>
      <rPr>
        <sz val="9"/>
        <rFont val="方正仿宋_GBK"/>
        <charset val="0"/>
      </rPr>
      <t>平米左右的非遗棕编基地，购买生产设备设施</t>
    </r>
    <r>
      <rPr>
        <sz val="9"/>
        <rFont val="Times New Roman"/>
        <charset val="0"/>
      </rPr>
      <t>30</t>
    </r>
    <r>
      <rPr>
        <sz val="9"/>
        <rFont val="方正仿宋_GBK"/>
        <charset val="0"/>
      </rPr>
      <t>套、办公室设施</t>
    </r>
    <r>
      <rPr>
        <sz val="9"/>
        <rFont val="Times New Roman"/>
        <charset val="0"/>
      </rPr>
      <t>1</t>
    </r>
    <r>
      <rPr>
        <sz val="9"/>
        <rFont val="方正仿宋_GBK"/>
        <charset val="0"/>
      </rPr>
      <t>套、生产原材料。</t>
    </r>
  </si>
  <si>
    <r>
      <rPr>
        <sz val="8"/>
        <rFont val="方正仿宋_GBK"/>
        <charset val="134"/>
      </rPr>
      <t>项目完工及时率</t>
    </r>
    <r>
      <rPr>
        <sz val="8"/>
        <rFont val="Times New Roman"/>
        <charset val="0"/>
      </rPr>
      <t>100%</t>
    </r>
  </si>
  <si>
    <r>
      <rPr>
        <sz val="8"/>
        <rFont val="方正仿宋_GBK"/>
        <charset val="134"/>
      </rPr>
      <t>控制在合理范围内</t>
    </r>
  </si>
  <si>
    <r>
      <rPr>
        <sz val="9"/>
        <rFont val="方正仿宋_GBK"/>
        <charset val="134"/>
      </rPr>
      <t>生产制作人员人月收入平均能达到</t>
    </r>
    <r>
      <rPr>
        <sz val="9"/>
        <rFont val="Times New Roman"/>
        <charset val="0"/>
      </rPr>
      <t>2000</t>
    </r>
    <r>
      <rPr>
        <sz val="9"/>
        <rFont val="方正仿宋_GBK"/>
        <charset val="134"/>
      </rPr>
      <t>元以上，村集体年收入能达到</t>
    </r>
    <r>
      <rPr>
        <sz val="9"/>
        <rFont val="Times New Roman"/>
        <charset val="0"/>
      </rPr>
      <t>4</t>
    </r>
    <r>
      <rPr>
        <sz val="9"/>
        <rFont val="方正仿宋_GBK"/>
        <charset val="134"/>
      </rPr>
      <t>万元以上；解决了</t>
    </r>
    <r>
      <rPr>
        <sz val="9"/>
        <rFont val="Times New Roman"/>
        <charset val="0"/>
      </rPr>
      <t>30</t>
    </r>
    <r>
      <rPr>
        <sz val="9"/>
        <rFont val="方正仿宋_GBK"/>
        <charset val="134"/>
      </rPr>
      <t>人以上的脱贫人口、残疾人、低保户的就业问题和收入问题</t>
    </r>
    <r>
      <rPr>
        <sz val="9"/>
        <rFont val="Times New Roman"/>
        <charset val="0"/>
      </rPr>
      <t>.</t>
    </r>
  </si>
  <si>
    <r>
      <rPr>
        <sz val="9"/>
        <rFont val="方正仿宋_GBK"/>
        <charset val="134"/>
      </rPr>
      <t>受益人口</t>
    </r>
    <r>
      <rPr>
        <sz val="9"/>
        <rFont val="Times New Roman"/>
        <charset val="0"/>
      </rPr>
      <t>100</t>
    </r>
    <r>
      <rPr>
        <sz val="9"/>
        <rFont val="方正仿宋_GBK"/>
        <charset val="134"/>
      </rPr>
      <t>人以上，其中脱贫户、监测户等</t>
    </r>
    <r>
      <rPr>
        <sz val="9"/>
        <rFont val="Times New Roman"/>
        <charset val="0"/>
      </rPr>
      <t>30</t>
    </r>
    <r>
      <rPr>
        <sz val="9"/>
        <rFont val="方正仿宋_GBK"/>
        <charset val="134"/>
      </rPr>
      <t>人以上。</t>
    </r>
  </si>
  <si>
    <r>
      <rPr>
        <sz val="8"/>
        <rFont val="方正仿宋_GBK"/>
        <charset val="134"/>
      </rPr>
      <t>项目受益年限</t>
    </r>
    <r>
      <rPr>
        <sz val="8"/>
        <rFont val="Times New Roman"/>
        <charset val="0"/>
      </rPr>
      <t>≥3</t>
    </r>
    <r>
      <rPr>
        <sz val="8"/>
        <rFont val="方正仿宋_GBK"/>
        <charset val="134"/>
      </rPr>
      <t>年</t>
    </r>
  </si>
  <si>
    <r>
      <rPr>
        <sz val="8"/>
        <rFont val="方正仿宋_GBK"/>
        <charset val="134"/>
      </rPr>
      <t>受益群众满意度</t>
    </r>
    <r>
      <rPr>
        <sz val="8"/>
        <rFont val="Times New Roman"/>
        <charset val="0"/>
      </rPr>
      <t>≥90%</t>
    </r>
  </si>
  <si>
    <r>
      <rPr>
        <sz val="8"/>
        <rFont val="方正仿宋_GBK"/>
        <charset val="134"/>
      </rPr>
      <t>区乡村振兴局</t>
    </r>
  </si>
  <si>
    <r>
      <rPr>
        <sz val="8"/>
        <rFont val="方正仿宋_GBK"/>
        <charset val="134"/>
      </rPr>
      <t>金龙镇人民政府</t>
    </r>
  </si>
  <si>
    <r>
      <rPr>
        <sz val="9"/>
        <rFont val="Times New Roman"/>
        <charset val="0"/>
      </rPr>
      <t>2024</t>
    </r>
    <r>
      <rPr>
        <sz val="9"/>
        <rFont val="方正仿宋_GBK"/>
        <charset val="134"/>
      </rPr>
      <t>年</t>
    </r>
  </si>
  <si>
    <r>
      <rPr>
        <sz val="9"/>
        <rFont val="方正仿宋_GBK"/>
        <charset val="134"/>
      </rPr>
      <t>是</t>
    </r>
    <r>
      <rPr>
        <sz val="9"/>
        <rFont val="Times New Roman"/>
        <charset val="0"/>
      </rPr>
      <t xml:space="preserve"> </t>
    </r>
  </si>
  <si>
    <r>
      <rPr>
        <sz val="9"/>
        <rFont val="Times New Roman"/>
        <charset val="0"/>
      </rPr>
      <t>2024</t>
    </r>
    <r>
      <rPr>
        <sz val="9"/>
        <rFont val="方正仿宋_GBK"/>
        <charset val="134"/>
      </rPr>
      <t>年</t>
    </r>
    <r>
      <rPr>
        <sz val="9"/>
        <rFont val="Times New Roman"/>
        <charset val="0"/>
      </rPr>
      <t>1</t>
    </r>
    <r>
      <rPr>
        <sz val="9"/>
        <rFont val="方正仿宋_GBK"/>
        <charset val="134"/>
      </rPr>
      <t>月</t>
    </r>
  </si>
  <si>
    <r>
      <rPr>
        <sz val="9"/>
        <rFont val="Times New Roman"/>
        <charset val="0"/>
      </rPr>
      <t>2024</t>
    </r>
    <r>
      <rPr>
        <sz val="9"/>
        <rFont val="方正仿宋_GBK"/>
        <charset val="134"/>
      </rPr>
      <t>年</t>
    </r>
    <r>
      <rPr>
        <sz val="9"/>
        <rFont val="Times New Roman"/>
        <charset val="0"/>
      </rPr>
      <t>11</t>
    </r>
    <r>
      <rPr>
        <sz val="9"/>
        <rFont val="方正仿宋_GBK"/>
        <charset val="134"/>
      </rPr>
      <t>月</t>
    </r>
  </si>
  <si>
    <r>
      <rPr>
        <sz val="9"/>
        <rFont val="方正仿宋_GBK"/>
        <charset val="134"/>
      </rPr>
      <t>否</t>
    </r>
  </si>
  <si>
    <r>
      <rPr>
        <sz val="9"/>
        <rFont val="方正仿宋_GBK"/>
        <charset val="134"/>
      </rPr>
      <t>村集村体收入</t>
    </r>
    <r>
      <rPr>
        <sz val="9"/>
        <rFont val="Times New Roman"/>
        <charset val="0"/>
      </rPr>
      <t>≥4</t>
    </r>
    <r>
      <rPr>
        <sz val="9"/>
        <rFont val="方正仿宋_GBK"/>
        <charset val="134"/>
      </rPr>
      <t>万元</t>
    </r>
    <r>
      <rPr>
        <sz val="9"/>
        <rFont val="Times New Roman"/>
        <charset val="0"/>
      </rPr>
      <t>/</t>
    </r>
    <r>
      <rPr>
        <sz val="9"/>
        <rFont val="方正仿宋_GBK"/>
        <charset val="134"/>
      </rPr>
      <t>年</t>
    </r>
  </si>
  <si>
    <r>
      <rPr>
        <sz val="9"/>
        <rFont val="方正仿宋_GBK"/>
        <charset val="134"/>
      </rPr>
      <t>村集体经济收入</t>
    </r>
    <r>
      <rPr>
        <sz val="9"/>
        <rFont val="Times New Roman"/>
        <charset val="0"/>
      </rPr>
      <t>4</t>
    </r>
    <r>
      <rPr>
        <sz val="9"/>
        <rFont val="方正仿宋_GBK"/>
        <charset val="134"/>
      </rPr>
      <t>万元以上</t>
    </r>
    <r>
      <rPr>
        <sz val="9"/>
        <rFont val="Times New Roman"/>
        <charset val="0"/>
      </rPr>
      <t>/</t>
    </r>
    <r>
      <rPr>
        <sz val="9"/>
        <rFont val="方正仿宋_GBK"/>
        <charset val="134"/>
      </rPr>
      <t>年用于集体事业</t>
    </r>
  </si>
  <si>
    <r>
      <rPr>
        <sz val="9"/>
        <rFont val="方正仿宋_GBK"/>
        <charset val="134"/>
      </rPr>
      <t>陈佰梅</t>
    </r>
  </si>
  <si>
    <t>15923085208</t>
  </si>
  <si>
    <t>永川区2024年何埂镇花园村厂房项目</t>
  </si>
  <si>
    <t>发展集体经济</t>
  </si>
  <si>
    <t>建设钢结构加工厂房和仓储物流用房5000平方米；配套建设用电设施设备。</t>
  </si>
  <si>
    <t>何埂镇花园村</t>
  </si>
  <si>
    <t>建设钢结构加工厂房和仓储物流用房5000平方米；配套建设用电设施设备。项目预期净收益40万元/年。</t>
  </si>
  <si>
    <t xml:space="preserve"> “飞出地”主体10个村以财政补助资金700万元入股，“飞入地”主体何埂镇花园村以财政补助资金70万元、土地折价入股，共同联合修建厂房和仓储物流用房，整体出租发展集体经济，项目收益按股分配。</t>
  </si>
  <si>
    <t>11个村参与项目实施</t>
  </si>
  <si>
    <t>项目建设效率100%</t>
  </si>
  <si>
    <t>预计年纯收益40万元</t>
  </si>
  <si>
    <t>带动 11个村发展集体经济</t>
  </si>
  <si>
    <t>项目受益年限≥10年</t>
  </si>
  <si>
    <t>邓波</t>
  </si>
  <si>
    <t>永川区2024年双石镇农机社会化服务中心项目</t>
  </si>
  <si>
    <t>建设形象大门（砖砌，含围墙、门卫室、电动伸缩门）、农机培训中心（含公共卫生厕所）、场地硬化、砖砌排水沟、农机大棚散水、排水沟、宣传栏、室内水、电安装、烘干传输设备、育秧流水线等，购置装载、运输车等农机具49台（套）</t>
  </si>
  <si>
    <t>改扩建</t>
  </si>
  <si>
    <t>脚盆井村</t>
  </si>
  <si>
    <t>通过建设农机社会化服务项目中心项目，可解决脚盆井村及周边农户、大户2500户7000余人农业生产中耕、种、防、收难题，其中脱贫户和监测对象210户。</t>
  </si>
  <si>
    <t>1.群众参与：227人参与前期项目确定会议、决议，212人参与入库项目选择。2.利益联结机制：脚盆井农机专业合作社通过不断完善农机社会化服务项目中心建设，增加服务项目，提高服务能力，村集体增加收益100万元，受益群众增加1500户左右，每户节约200元；3.带动30余人从事农机操作（含脱贫户2人），每人增收6000元。</t>
  </si>
  <si>
    <t>通过农机社会化服务项目中心建设，可解决脚盆井村及周边农户、大户2500户7000余人农业生产中耕、种、防、收难题，其中脱贫户和监测对象210户，村集体增收100万元，为永川北部片区农户和种粮大户耕、种、防、收等农机社会化服务等。</t>
  </si>
  <si>
    <t>新购置农机具49台（套）</t>
  </si>
  <si>
    <t>建设形象大门1个(砖砌，含围墙、门卫室、电动伸缩门）、农机大棚散水、排水沟1项、培训中心390平方米、砖砌排水沟140米，宣传栏30米、硬化场地1100平方米、室内水电安装、购买烘干传输设备一套，久保田2BZP-800育秧流水线设备一套，购置拖车等农机具、车辆49台（套），合计金额410余万元。</t>
  </si>
  <si>
    <t>带动脚盆井村经济发展，群众人均收入增加1000元/年,减少成本30万元/年，从事农机操作人员人均增收6000元。</t>
  </si>
  <si>
    <t>带动2500户产业发展，增加就业岗位30余位，增加群众收入。</t>
  </si>
  <si>
    <t>全程社会化服务能力涵盖全镇甚至区北部片区，消除撂荒地，提高了机械化程度，降低了生产成本项目使用年限≥10年</t>
  </si>
  <si>
    <t>群众满意度≥90%</t>
  </si>
  <si>
    <t>双石镇人民政府</t>
  </si>
  <si>
    <t>永川区2024年双石镇大涧口村农村公共卫生厕所建设项目</t>
  </si>
  <si>
    <t>农村卫生厕所改造（户用、公共厕所）</t>
  </si>
  <si>
    <t>新建农村公共厕所1个</t>
  </si>
  <si>
    <t>双石镇大涧口村</t>
  </si>
  <si>
    <t>通过建设农村公共卫生厕所，改善周边农户入厕条件，提升农村环境，提高群众生活水平。</t>
  </si>
  <si>
    <t>项目由15人选择，10人参与过程管理，改善农村厕所环境，方便周边300余名群众入厕</t>
  </si>
  <si>
    <t>通过新建厕所1个，解决水泥厂周边180人入厕问题</t>
  </si>
  <si>
    <t>新建厕所1个</t>
  </si>
  <si>
    <t>项目投资总成本控制在15万元以内</t>
  </si>
  <si>
    <t>节省成本15万元</t>
  </si>
  <si>
    <t>方便周边180人入厕</t>
  </si>
  <si>
    <t>永川区2024年仙龙镇巨龙村农机社会化服务中心项目</t>
  </si>
  <si>
    <t>一、烘干机购置2套
二、购置深耕拖拉机、旋耕机、插秧机、秸秆还田机、起垄机、无人植播机、收割机及播种机等</t>
  </si>
  <si>
    <t>仙龙镇巨龙村</t>
  </si>
  <si>
    <t>通过项目实施，打造全镇农机社会化服务团队，带动农户49000人进行利益联结增收；并可提供就业岗位50余个，增收2000元/人</t>
  </si>
  <si>
    <t>项目前期30人参与决策，15人进行过程管理.通过项目实施，可为周边农民群众提供就业岗位，服务周边种粮者，带动20人以上务工，增收2001元以上。</t>
  </si>
  <si>
    <t>完成农机库棚建设，农机购置</t>
  </si>
  <si>
    <t>覆盖全镇7.2万亩已改耕地</t>
  </si>
  <si>
    <t>控制在合理范围内</t>
  </si>
  <si>
    <t>提升农业综合效益和竞争力</t>
  </si>
  <si>
    <t>主要农作物耕种收机械化率力争达85%</t>
  </si>
  <si>
    <t>项目使用年限≥10年</t>
  </si>
  <si>
    <t>仙龙镇人民政府</t>
  </si>
  <si>
    <t>资产收益按照：提取盈余公积（不低于10%）；提取风险基金；向社员分配盈余顺序提取（不低于60%）；</t>
  </si>
  <si>
    <t>李英</t>
  </si>
  <si>
    <t>永川区2024年松溉镇入户路硬化建设项目</t>
  </si>
  <si>
    <t>农村基础设施</t>
  </si>
  <si>
    <t>农村道路建设（通村路、通户路、小型桥梁等）</t>
  </si>
  <si>
    <t>新建入户道路约1.703km（其中3.0m宽C25混凝土入户路176m;2.5m宽C25混凝土入户路1063m；2.0m宽C25混凝土入户路464m，）。</t>
  </si>
  <si>
    <t>松溉镇各村</t>
  </si>
  <si>
    <t>该项目实施后脱贫户、监测户等重点人群生活条件改善，提升群众幸福感。</t>
  </si>
  <si>
    <t>项目实施后将解决5村42户脱贫户、监测户等重点人群生活条件改善等问题。</t>
  </si>
  <si>
    <t>新建入户道路约1.703km（其中3.0m宽C25混凝土入户路176m;2.5m宽C25混凝土入户路1063m；2.0m宽C25混凝土入户路464m，）</t>
  </si>
  <si>
    <t>将解决5村42户脱贫户、监测户等重点人群生活条件改善等问题，提升群众幸福感。</t>
  </si>
  <si>
    <t>形成产品</t>
  </si>
  <si>
    <t>松溉镇人民政府</t>
  </si>
  <si>
    <t>余浪</t>
  </si>
  <si>
    <t>13996009616</t>
  </si>
  <si>
    <t>永川区2024年何埂镇玉宝村红薯加工生产线项目建设</t>
  </si>
  <si>
    <t>加工业</t>
  </si>
  <si>
    <r>
      <rPr>
        <sz val="10"/>
        <rFont val="方正仿宋_GBK"/>
        <charset val="134"/>
      </rPr>
      <t>1、新建红薯种植基地200亩。2、购买红薯洗薯机两台、打桨分离机一台、超细分离机一台、除沙器一台、浓缩机一台、真空脱水机一台、搅桨抽桨桶一台、粉条机一台、烘烤房一间。3、修建500平方米的生产车间彩钢大棚及92米（2米高）的围墙。4、配套产品烘干房一间。5、修建100平方米储存房一间。6、硬化350平方米的坝子。</t>
    </r>
    <r>
      <rPr>
        <sz val="10"/>
        <color rgb="FFFF0000"/>
        <rFont val="方正仿宋_GBK"/>
        <charset val="134"/>
      </rPr>
      <t>7、污水收集、处理设施。修建总容量约200立方的污水处理池及其配套水渠管网。</t>
    </r>
  </si>
  <si>
    <t>玉宝村</t>
  </si>
  <si>
    <t>通过建设红薯粉及条粉加工厂后可增加集体收40万元左右，可增加村民人均收入2000元左右，收益群众达2752人，其中脱贫户占73人，解决务工人口50人左右，其中脱贫人口占15人。</t>
  </si>
  <si>
    <t>1、群众参与：项目由41人参与前期确定会议，确定项目20参与入库项目选择，2、利用链接机制：通过发展红薯粉及条粉加工厂，惠及860户，2752人，解决50人务工就业，收入人均达到2000元左右，集体收入的10%用于脱贫户配股分红，预计脱贫户收入可增加300元/户左右。</t>
  </si>
  <si>
    <t>通过该项目建设，有效解决土地撂荒问题，为务工群众人均收入增加2000元左右，增加集体收入40余万元，有效解决50余人就业问题，特别是脱贫户，为脱贫户配股分红，增加脱贫户收入至少300元/户。</t>
  </si>
  <si>
    <r>
      <rPr>
        <sz val="10"/>
        <rFont val="方正仿宋_GBK"/>
        <charset val="134"/>
      </rPr>
      <t>项目总投资</t>
    </r>
    <r>
      <rPr>
        <sz val="10"/>
        <color rgb="FFFF0000"/>
        <rFont val="方正仿宋_GBK"/>
        <charset val="134"/>
      </rPr>
      <t>81.7</t>
    </r>
    <r>
      <rPr>
        <sz val="10"/>
        <rFont val="方正仿宋_GBK"/>
        <charset val="134"/>
      </rPr>
      <t>万元</t>
    </r>
  </si>
  <si>
    <t>带动村集体年收入达40万元以上，群众增加2000元/户以上，脱贫户增加300元/户以上</t>
  </si>
  <si>
    <t>带动50人就业，为860户群众增加收入，增加集体经济，</t>
  </si>
  <si>
    <t>项目收益年限5年</t>
  </si>
  <si>
    <t>收益群众满意度95%</t>
  </si>
  <si>
    <t>永川区何埂镇玉宝村股份经济联合社</t>
  </si>
  <si>
    <t>村集体纯利润的10%用于脱贫户配股分红，20%用于村公益事业建设，其余70%归村集体所有</t>
  </si>
  <si>
    <t>永川区2024年红炉镇红石村金银花烘干加工建设项目</t>
  </si>
  <si>
    <t>加工流通</t>
  </si>
  <si>
    <t>建设厂房330平方米，金银花烘干设备5台、鲜花筛选机5台、振动机5台、电力设施</t>
  </si>
  <si>
    <t>红炉镇红石村</t>
  </si>
  <si>
    <t>通过项目实施，可提高金银花销售价值，增加集体及村民收入</t>
  </si>
  <si>
    <t>通过项目实施，可增加6人就业，每人可增加收入4000元，村集体收入4万元</t>
  </si>
  <si>
    <t>建设农业二、三产业发展，带动村集体经济发展</t>
  </si>
  <si>
    <r>
      <rPr>
        <sz val="9"/>
        <rFont val="方正仿宋_GBK"/>
        <charset val="134"/>
      </rPr>
      <t>项目验收合格率</t>
    </r>
    <r>
      <rPr>
        <sz val="9"/>
        <rFont val="方正仿宋_GBK"/>
        <charset val="0"/>
      </rPr>
      <t>100%</t>
    </r>
  </si>
  <si>
    <r>
      <rPr>
        <sz val="9"/>
        <rFont val="方正仿宋_GBK"/>
        <charset val="134"/>
      </rPr>
      <t>项目及时率</t>
    </r>
    <r>
      <rPr>
        <sz val="9"/>
        <rFont val="方正仿宋_GBK"/>
        <charset val="0"/>
      </rPr>
      <t>90%</t>
    </r>
  </si>
  <si>
    <t>增加村集体经济2万元</t>
  </si>
  <si>
    <t>有效为本村及邻村农户就业。</t>
  </si>
  <si>
    <r>
      <rPr>
        <sz val="9"/>
        <rFont val="方正仿宋_GBK"/>
        <charset val="134"/>
      </rPr>
      <t>项目受益年限</t>
    </r>
    <r>
      <rPr>
        <sz val="9"/>
        <rFont val="方正仿宋_GBK"/>
        <charset val="0"/>
      </rPr>
      <t>≥5</t>
    </r>
    <r>
      <rPr>
        <sz val="9"/>
        <rFont val="方正仿宋_GBK"/>
        <charset val="134"/>
      </rPr>
      <t>年</t>
    </r>
  </si>
  <si>
    <t>红炉镇人民政府</t>
  </si>
  <si>
    <t>按照“235”收益分配机制，进行收益分配。即村集体分配20%，合作社分配30%，入股农户分配50%。</t>
  </si>
  <si>
    <t>曹华洪</t>
  </si>
  <si>
    <t>吉安镇2024年石松村农产品加工流通体系建设项目</t>
  </si>
  <si>
    <t>建设类：农副产品加工流通服务中心2000平米（其中大米加工存储房200平方米、农产品电商服务中心280平米、农副产品集散中心1520平方米）
采购类：购置容量为206立方米农产品双温库1个、货架12个、碾米筛选机1台、包装一体机1台、农产品电商服务中心配套设施设备一套，手动液压搬运装卸叉车2台、全电动托盘堆高车1台、叉车托盘15个</t>
  </si>
  <si>
    <t>石松村涂家湾村民小组</t>
  </si>
  <si>
    <t>通过建设石松村农产品加工流通体系，带动30名群众（其中脱困户5户5人）务工，增加集体经济收入30万元，受益群众600户。</t>
  </si>
  <si>
    <t>项目前期10人参与确定会议、决议，60人参与入库项目选择。通过石松村农产品加工流通体系，带动30名群众（其中脱困户5户5人）务工。经营纯收入达到15万元时，向石松村50户脱贫户及监测户发放分红资金100元；经营纯收入达到30万元时，发放分红资金200元；经营纯收入达到30万元以上时，分红金额需召开合作社股东大会确定。</t>
  </si>
  <si>
    <t>完成石松村农产品加工流通体系建设</t>
  </si>
  <si>
    <t>项目及时率95%</t>
  </si>
  <si>
    <t>增加集体经济收入30万元</t>
  </si>
  <si>
    <t>带动30名群众（其中脱困户5户5人）务工</t>
  </si>
  <si>
    <t>受益群众满意度≥95%</t>
  </si>
  <si>
    <t>吉安镇人民政府</t>
  </si>
  <si>
    <t>600户2000人</t>
  </si>
  <si>
    <t>50户150人</t>
  </si>
  <si>
    <t>项目产生收益后，经营纯收入的60%分配于村集体；30%分配于合作社；10%分配于职业运营团队</t>
  </si>
  <si>
    <t>杨庆春</t>
  </si>
  <si>
    <t>1398387
8883</t>
  </si>
  <si>
    <t>永川区2024年板桥镇通明村花椒烤房建设项目</t>
  </si>
  <si>
    <t>新建花椒烤房500㎡烤灶10组，新建240㎡鲜椒杀青初加工车间1组</t>
  </si>
  <si>
    <t>板桥镇通明村</t>
  </si>
  <si>
    <t>花椒烤房建设和鲜椒杀青车间建设，能有效解决花椒在采收期间避开销售旺季压级压价。通过鲜花椒烘烤和鲜花椒杀青保鲜储存，错开销售高峰低廉价格，增加收入。</t>
  </si>
  <si>
    <t>该项目建成后，能常年解决当地群众20余人家门口务工就业，按照投资6%以上村集体每年收益9万元以上。项目建设为提升花椒产品附加值，有利应对市场价额风险。为全村农户户均增收300元以上，持续巩固户脱贫户、监测户不返贫的风险。</t>
  </si>
  <si>
    <t>常年解决20人务工，每人年收入13000元以上，村集体每年稳定收益9万元以上。</t>
  </si>
  <si>
    <t>花椒烤房500㎡烤灶10组，240㎡鲜椒杀青初加工车间1组</t>
  </si>
  <si>
    <t>花椒烤房500㎡烤灶10组100万元；  240㎡鲜椒杀青初加工车间1组50万元。</t>
  </si>
  <si>
    <t>产品附加值增加10%以上，能有效激发农村产业潜力，持续增加村集体经济收益9万元以上。</t>
  </si>
  <si>
    <t>带动农村发展，为在家和返乡农民提供就业岗位增加群众务工收入</t>
  </si>
  <si>
    <t>受益群众满意度≥100%</t>
  </si>
  <si>
    <t>板桥镇人民政府</t>
  </si>
  <si>
    <t>2024年度</t>
  </si>
  <si>
    <t>村集体每年收取项目总投入的6%以上。</t>
  </si>
  <si>
    <t>肖必中</t>
  </si>
  <si>
    <t>永川区2024年板桥镇欧家坝村青储饲料加工厂房建设项目</t>
  </si>
  <si>
    <t>新建占地面积400平米青储饲料加工厂1个</t>
  </si>
  <si>
    <t>板桥镇欧家坝村</t>
  </si>
  <si>
    <t>为养殖户提供饲养饲料，降低成本，增加养殖户收入，集体年增收3.5万元以上</t>
  </si>
  <si>
    <t>为养殖户提供优质饲料，有效解决养殖户饲料的后顾之忧，为当地村民提供就业平台，脱贫户持续增收得到保障</t>
  </si>
  <si>
    <t>村集体年增收3.5万元以上。</t>
  </si>
  <si>
    <t>新建400平米青储饲料加工厂1个</t>
  </si>
  <si>
    <t>建厂一切设施设备共需资金62万元</t>
  </si>
  <si>
    <t>助推产业振兴，增加村社集体和村民收入。</t>
  </si>
  <si>
    <t>永川区2024年金龙镇洞子口村固废处置中心扩建项目</t>
  </si>
  <si>
    <t xml:space="preserve">新增固废处置生产线一条,包含分解发酵池一座1500立方，生物发酵池生产线一条，液体水溶肥设备一套
</t>
  </si>
  <si>
    <t>扩建</t>
  </si>
  <si>
    <t>金龙镇洞子口村石柱社</t>
  </si>
  <si>
    <t>项目建成解决正大养殖场粪便处置、农业固废处置、菌包处置等问题，提高生态环境质量，促进农业发展</t>
  </si>
  <si>
    <t>带动农村就业20余人，增加村集体经济收入。</t>
  </si>
  <si>
    <t>新增固废处置生产线一条</t>
  </si>
  <si>
    <t>项目总投入在200万元以内</t>
  </si>
  <si>
    <t>增加村农村集体经济收入。</t>
  </si>
  <si>
    <t>促进农业发展，提升农村人居环境建设。</t>
  </si>
  <si>
    <t>群众满意度≥100%</t>
  </si>
  <si>
    <t>金龙镇</t>
  </si>
  <si>
    <t>固定收益6%</t>
  </si>
  <si>
    <t>王兴峰</t>
  </si>
  <si>
    <t>15086727387</t>
  </si>
  <si>
    <t>永川区2024年金龙镇灯坪村农村公共厕所建设项目</t>
  </si>
  <si>
    <t>金龙镇灯坪村杜家湾村民小组</t>
  </si>
  <si>
    <t>通过建设农村公共卫生厕所，改善周边农户入厕条件，提升农村环境，加快土地流转，增加群众收入。</t>
  </si>
  <si>
    <t>项目由15人选择，10人参与过程管理，改善农村厕所环境，方便周边246名群众入厕</t>
  </si>
  <si>
    <t>通过新建厕所1个，改善周边246人入厕问题</t>
  </si>
  <si>
    <t>方便周边246人入厕</t>
  </si>
  <si>
    <t>刘学</t>
  </si>
  <si>
    <t>13996007417</t>
  </si>
  <si>
    <t>永川2024年区茶山竹海街道茶竹村公共卫生厕所项目</t>
  </si>
  <si>
    <t>新建公共厕所一座，占地约110平方米，建筑面积73平方米，男厕4个蹲位，四个小便槽，女厕6个蹲位，工具间1间，洗脸池两个。</t>
  </si>
  <si>
    <t>茶竹村便民服务中心周边</t>
  </si>
  <si>
    <t>通过项目实施，改善周边群众入厕条件，改善人居环境</t>
  </si>
  <si>
    <t>茶竹村便民服务中心周边村民  200人</t>
  </si>
  <si>
    <t>新建建筑面积73平方米公共厕所一座</t>
  </si>
  <si>
    <t>建公共卫生厕所1处。</t>
  </si>
  <si>
    <t>项目及时完工率100%</t>
  </si>
  <si>
    <t>受益人数达200人</t>
  </si>
  <si>
    <t>茶山竹海办事处</t>
  </si>
  <si>
    <t>曾普洛</t>
  </si>
  <si>
    <t>15086728159</t>
  </si>
  <si>
    <t>永川区2024年茶山竹海街道茶竹村茶叶加工坊、笋干加工坊升级改造项目</t>
  </si>
  <si>
    <t>改造笋干加工坊148平方米、茶叶加工坊94平方米，设备购买（笋干烘干机、全自动热收缩膜包装机、真空全自动压缩机），天然气入户安装。</t>
  </si>
  <si>
    <t>茶竹村便民服务中心旁边</t>
  </si>
  <si>
    <t>通过项目实施，使特色农产品加工更规范，增加群众及集体收入。</t>
  </si>
  <si>
    <t>建设村集体经济组织笋干、茶叶手加工坊，项目实施后，促进村集体经济发展，收益可用于全村农户。购买笋干加工设施设备，促进村集体经济发展，收益可用于全村农户。</t>
  </si>
  <si>
    <t>改造笋干加工坊148平方米、茶叶加工坊94平方米，集笋干加工，茶叶杀青、揉捻、烘干、分装、储藏、体验区，采购笋干加工设施设备。</t>
  </si>
  <si>
    <t>改造笋干加工坊148平方米、茶叶加工坊94平方米，日加工笋干2000斤。</t>
  </si>
  <si>
    <t>笋干、手工茶流通进入市场，扩大了研学体验场地，增加村集体收入</t>
  </si>
  <si>
    <t>当地受益人数达1483人</t>
  </si>
  <si>
    <t>发展壮大茶产业，提升品质</t>
  </si>
  <si>
    <t>村集体占股80，村民身份股占股11%，其他占股9%。</t>
  </si>
  <si>
    <t>获得的收益中，其中70%用于村集体扩大再生产和人居环境、乡村建设等集体公益事业。30%用作建卡贫困户、特殊困难群体等扶贫济困事业和分红。</t>
  </si>
  <si>
    <t>永川区2024年茶山竹海街道茶竹村“数商兴农”建设项目</t>
  </si>
  <si>
    <t>数字乡村建设（信息通信基础设施建设、数字化、智能化建设等）</t>
  </si>
  <si>
    <t xml:space="preserve">新建茶竹村手工茶基地产业数字化服务基础设施设备1套；手工茶种植模型服务1套；茶竹村手工茶质量码溯源服务；茶竹村手工茶品牌营销推广；产业可视化服务系统1套。
</t>
  </si>
  <si>
    <t>茶竹村</t>
  </si>
  <si>
    <t>通过项目建设，推进茶竹村手工茶基地数字化提升改造，推动农事管理效率提升，实现手工茶生命周期质量码溯源，促进产业升级发展。带动30户70人农户稳定增收，带动30名以上农户掌握产业新技能。</t>
  </si>
  <si>
    <t>推动茶竹村手工茶产业数字化转型升级，推动产品溢价推广，形成更加稳定的“集体+合作社+农户”的利益链接机制。</t>
  </si>
  <si>
    <t xml:space="preserve">建设完成茶竹村手工茶基地产业数字化服务基础设施设备1套；手工茶种植模型服务1套；茶竹村手工茶质量码溯源服务；茶竹村手工茶品牌营销推广；产业可视化服务系统1套。
</t>
  </si>
  <si>
    <t xml:space="preserve">完成新建茶竹村手工茶基地产业数字化服务基础设施设备1套；手工茶种植模型服务1套；茶竹村手工茶质量码溯源服务；茶竹村手工茶品牌营销推广；产业可视化服务系统1套。
</t>
  </si>
  <si>
    <t>项目完成后验收合格率100%</t>
  </si>
  <si>
    <t>财政补助50万元</t>
  </si>
  <si>
    <t xml:space="preserve">提升手工茶产品价值20%以上，扩宽销售渠道，提升综合销售收益20%以上。
</t>
  </si>
  <si>
    <t>带动15户40人农户稳定增收，带动20名以上农户掌握产业新技能。</t>
  </si>
  <si>
    <t>项目完成后正常运行率100%</t>
  </si>
  <si>
    <t>90%以上</t>
  </si>
  <si>
    <t>茶山竹海街道办事处</t>
  </si>
  <si>
    <t>永川区2024年板桥镇通明村“数商兴农”建设项目</t>
  </si>
  <si>
    <t xml:space="preserve">新建通明村花椒基地产业数字化服务基础设施设备1套（含：智能物联网设备、新型智能水肥一体化设备及管控体系）；花椒种植模型服务
1套；通明好人大院产业链平台系统及运营服务1套（质量码品质溯源、产品商品化提升、好人大院特色产品营销推广）；花椒产业可视化服务系统1套。
</t>
  </si>
  <si>
    <t>通明村</t>
  </si>
  <si>
    <t>通过项目建设，推进通明村花椒基地数字化提升改造，推动农事效率全面提升，产业品质数字化认证溯源，带动产业提质增效。带动40户130人农户稳定增收，带动50名以上农户掌握产业管理新技能。</t>
  </si>
  <si>
    <t>推动花椒产业数字化转型升级，推动花椒产品价值提升，促进线上线下融合销售，带动群众积极性，形成更加稳定的“集体+合作社+农户”的利益链接机制。通过项目建设促进产业持续发展。</t>
  </si>
  <si>
    <t xml:space="preserve">建设完成通明村花椒基地产业数字化服务基础设施设备1套（含：智能物联网设备、新型智能水肥一体化设备及管控体系）；花椒种植模型服务
1套；通明好人大院产业链平台系统及运营服务1套（质量码品质溯源、产品商品化提升、好人大院特色产品营销推广）；花椒产业可视化服务系统1套。
</t>
  </si>
  <si>
    <t xml:space="preserve">完成新建通明村花椒基地产业数字化服务基础设施设备1套（含：智能物联网设备、新型智能水肥一体化设备及管控体系）；花椒种植模型服务
1套；通明好人大院产业链平台系统及运营服务1套（质量码品质溯源、产品商品化提升、好人大院特色产品营销推广）；花椒产业可视化服务系统1套。
</t>
  </si>
  <si>
    <t>财政补助100万元</t>
  </si>
  <si>
    <t>通过数字化升级改造有效推动产业价值提升，花椒产品价值提升20%以上，花椒亩增收100元左右。</t>
  </si>
  <si>
    <t>带动40户130人农户稳定增收，带动50名以上农户掌握产业管理新技能。</t>
  </si>
  <si>
    <t>永川区2024年五间镇新建村蔬菜大棚示范项目</t>
  </si>
  <si>
    <t>一、新建连栋钢架大棚22000平方米；二、新建水肥一体化系统一套。</t>
  </si>
  <si>
    <t>五间镇新建村胡家嘴村民小组</t>
  </si>
  <si>
    <t>通过项目实施，打造永川区产、学、研设施蔬菜一二三产业融合发展示范基地</t>
  </si>
  <si>
    <t>项目前期10人参与决策，6人进行过程管理.通过项目实施，可带动914户农户3108人，特别是19户脱贫户和监测户54人进行利益联结增收；并可为周边农民群众提供就业岗位，带动10人以上务工，提供就业岗位，月增收2000元/人</t>
  </si>
  <si>
    <t>完成新建连栋大棚22000平方米；新建水肥一体化系统一套。</t>
  </si>
  <si>
    <t>新建连栋钢架大棚22000平方米；新建水肥一体化系统一套。</t>
  </si>
  <si>
    <t>项目竣工验收合格率100%。</t>
  </si>
  <si>
    <t>项目按期完成率100%</t>
  </si>
  <si>
    <t>33亩土地蔬菜种植条件得到改善</t>
  </si>
  <si>
    <t>吸纳10名农村剩余劳动力务工就业</t>
  </si>
  <si>
    <t>受益人口满意度达100%</t>
  </si>
  <si>
    <t>五间镇人民政府</t>
  </si>
  <si>
    <t>每年村集体经济收入20.024万元（乡村振兴衔接资金投入的7%分红）</t>
  </si>
  <si>
    <t>何荣华</t>
  </si>
  <si>
    <t>永川区2024年何埂镇丰乐村大棚
建设项目</t>
  </si>
  <si>
    <t xml:space="preserve">新建21155平方米（约31.73亩）柑橘热镀锌钢管无滴膜遮阳网避雨大棚，采用热镀锌钢管材质建设，肓高3.4米，拱高约5.2米；
</t>
  </si>
  <si>
    <t>何埂镇丰乐村彭家屋基等村民小组</t>
  </si>
  <si>
    <t xml:space="preserve">
通过建设永川区何埂镇丰乐村股份经济联合社2024年热镀锌钢管无滴膜避雨遮阳网避雨大棚建设项目实施后，可有效增加村集体收入12万余元，带动丰乐村剩余劳动力30人务工，增加务工收入。受益群众2123户，其中脱贫户和监测对象58户173人。
</t>
  </si>
  <si>
    <t>1、群众参与：项目由40人参与前期确定会议，确定项目40人参与入库项目选择，2、通过新建热镀锌钢管无滴膜遮阳网避雨大棚，增加产出150万元，受益群众6878人。</t>
  </si>
  <si>
    <t>通过新建热镀锌钢管无滴膜遮阳网避雨大棚，有效提高村集体经济收入12万余元，带动周边30余户务工。</t>
  </si>
  <si>
    <t>项目竣工验收合格率100%</t>
  </si>
  <si>
    <t>预计投入222.5万元</t>
  </si>
  <si>
    <t>项目建成后增加村集体收入≥12万元/年</t>
  </si>
  <si>
    <t>受益人数≥1052人以上</t>
  </si>
  <si>
    <t>项目持续时限≥5年</t>
  </si>
  <si>
    <t>受益群众满意度95%以上</t>
  </si>
  <si>
    <t>永川区何埂镇丰乐村股份经济联合社</t>
  </si>
  <si>
    <t>村集体收入为本村58户脱贫户、监测户自动配股，困难群众按照300元/户的标准享受分红；剩余部分用于集体经济组织人员分红及公益设施建设。</t>
  </si>
  <si>
    <t>永川区来苏镇大松林村2023年“四好农村路”（通组公路）“何彭路”改建工程</t>
  </si>
  <si>
    <t>完成来苏镇大松林村2023年“四好农村路”（通组公路）“何彭路”里程2.566公里产业路改建工程</t>
  </si>
  <si>
    <t>改建</t>
  </si>
  <si>
    <t>永川区来苏镇大松林村</t>
  </si>
  <si>
    <t>通过项目建设，可增加稻虾养殖机械化程度，减少养殖成本，促进稻虾产业快速发展，同时方便产业路沿线群众出行，提高群众生产生活水平</t>
  </si>
  <si>
    <t>该项目经过大松林村“一事一议”36名村民代表一致要求申报，产业路稻虾基地带动沿线81户324人（其中脱贫户3户8人）流转土地226.8亩及就地务工，增加群众经济收入</t>
  </si>
  <si>
    <t>完成项目建设内容，带动81户324人（其中脱贫户3户8人）土地流转及就地务工，增加群众经济收入</t>
  </si>
  <si>
    <t>解决缺口资金83.2119万元</t>
  </si>
  <si>
    <t>增加稻虾养殖机械化程度，减少养殖成本，促进稻虾产业快速发展</t>
  </si>
  <si>
    <t>带动81户324人流转土地226.8亩及就地务工，增加群众收入</t>
  </si>
  <si>
    <t>来苏镇</t>
  </si>
  <si>
    <t>姚生连</t>
  </si>
  <si>
    <t>永川区2024年何埂镇联盟村水果避雨棚建设项目</t>
  </si>
  <si>
    <t>新建100亩热镀锌水果避雨棚</t>
  </si>
  <si>
    <t>何埂镇联盟村张家岩村民小组</t>
  </si>
  <si>
    <t>通过项目实施有利于增加特色水果产业的整体效益，种植企业每年拿出8万元给予村集体分红，村集体将分红资金用于全村脱贫户及监测对象</t>
  </si>
  <si>
    <t>吸收入含困难群众在内周边80户以上的农户务工，务工工资平均2000/元*户；增加集体经济收入8万元，并可2次分配</t>
  </si>
  <si>
    <t>项目建成后增加村集体收入≥8万元/年</t>
  </si>
  <si>
    <t>受益人数≥1000人以上</t>
  </si>
  <si>
    <t>何埂镇人民政府</t>
  </si>
  <si>
    <t>利益进行再分配</t>
  </si>
  <si>
    <t>万云香</t>
  </si>
  <si>
    <t>永川区2024年吉安镇寒泸村粮油烘干厂房升级改造建设项目</t>
  </si>
  <si>
    <t>农产品仓储保鲜冷链基础设施建设</t>
  </si>
  <si>
    <t>安装15吨烘干机1台，辅助设备1套；新建50吨地磅1座（含配套设施）；新建80平方米办公用房；硬化仓储厂房四周院坝300平方米；安装温控设备1套；新建10平方米公共卫生厕所。</t>
  </si>
  <si>
    <t>吉安镇寒泸村水口头村民小组</t>
  </si>
  <si>
    <t>通过升级改造烘干厂房，免费为寒泸村脱贫户及监测户提供粮油烘干服务；带动10人以上务工；增加村集体收入2万元。</t>
  </si>
  <si>
    <t>项目纯收益达到5万元时，向寒泸村脱贫及监测户每户分红100元；达到10万元时，向寒泸村脱贫及监测户每户分红200元；达10万元以上时，具体分红金额需村两委开会研究决定。</t>
  </si>
  <si>
    <t>带动10人以上务工；增加村集体收入2万元。</t>
  </si>
  <si>
    <t>项目建设及时率100%</t>
  </si>
  <si>
    <t>增加村集体收入2万元</t>
  </si>
  <si>
    <t>免费为本村脱贫户及监测户提供粮油烘干服务</t>
  </si>
  <si>
    <t>村集体分配50%，合作社分配50%。</t>
  </si>
  <si>
    <t>永川区2024年来苏镇观音井村农机综合服务中心</t>
  </si>
  <si>
    <t>1.履带式旋耕机3台（其中带挖掘斗1台）
2.旋耕机专门吕合金梯3幅
3.水稻日烘干17吨、33吨设施设备各一台
4.载重40公斤植保无人飞机1台+电池20块
5.手推式播种小推车30/台
6.开沟机1台
7.水稻收割机2台
8.玉米、粱等收割配套割台分别各2台
9.运粮、运农机及相关设施设备平板货车，货箱4.2米长，1台
10.烘干上下粮用30型铲车1台
11.履带式运肥、运粮及其他它产品货车1台
12.烘干设备辅助设施
13.相关设施设备停放库+农产品分拣和临时堆放场所，采钢棚滴水处高6米+1000平方米+400平方米采瓦墙
14.烘干厂房1000平方米，其中带250平方米冻库
15.上述相关设施设备的房屋水电气网灯，排风扇等配套设施设备及维护工具等
16.烘干用30吨电子地磅秤
17.冷藏库240平方米*2.5米高=600立方米
18.育秧机、育秧土壤粉碎机</t>
  </si>
  <si>
    <t>来苏镇观音井村</t>
  </si>
  <si>
    <t>有效为村集体粮油服务，降低粮食生产成本，提升生产效能，实现村集体收入30万元。</t>
  </si>
  <si>
    <t>有效带动当地群众务工，增加集体收入10万元，利用收益10%给全村脱贫户及监测户分红</t>
  </si>
  <si>
    <t>实现村集体经济收益每年10万元</t>
  </si>
  <si>
    <t>购买农机具50余台套</t>
  </si>
  <si>
    <t>受益人数5069人</t>
  </si>
  <si>
    <t>项目使用年限≥5年</t>
  </si>
  <si>
    <t>来苏镇人民政府</t>
  </si>
  <si>
    <t>吴先文</t>
  </si>
  <si>
    <t>永川区2024年朱沱镇新岸山村荔枝产业园基础设施配套建设项目</t>
  </si>
  <si>
    <t>配套设施项目</t>
  </si>
  <si>
    <t>小型农田水利设施建设</t>
  </si>
  <si>
    <t>1.安装160毫米灌溉管网2000米；
2.新建300立方米蓄水池1个；
3.修建3米宽机耕道5000米；
4.安装人行便道6000米。</t>
  </si>
  <si>
    <t>新岸山村</t>
  </si>
  <si>
    <t>通过项目实施，配强荔枝产业园基础设施，提升特色水果种植水平，壮大集体经济，促进农民增收</t>
  </si>
  <si>
    <t>企业＋家庭农场+带动农户350户，脱贫户10户，</t>
  </si>
  <si>
    <t>项目建成解决7个自然队，600亩，421户1152人的低效林地改造高效经济林、提高机耕水平，促进脱贫户增收</t>
  </si>
  <si>
    <t>160毫米灌溉管网2000米，300立方米蓄水池1个；3米机耕道5000米，人行便道6000米。</t>
  </si>
  <si>
    <t>项目建设实施后，消除竹基地荒废面积，有效耕地面积增加20%-40%</t>
  </si>
  <si>
    <t>乡村振兴与脱贫攻坚厚效衔接，巩固脱贫户增收，增加集体收入，壮大集体经济</t>
  </si>
  <si>
    <t>群众满意度≥95%</t>
  </si>
  <si>
    <t>朱沱镇人民政府</t>
  </si>
  <si>
    <t>25人</t>
  </si>
  <si>
    <t>梁勇杰</t>
  </si>
  <si>
    <t>永川区2024年吉安镇黄沙村粮油烘干仓储厂房建设项目</t>
  </si>
  <si>
    <t>建设粮油烘干厂房1000平米；购置烘干设备3台及传送设备1台；购置50吨地磅1台；购置温控设备一套；新建办公室1间、厕所1间；完善水电气配套基础设施。</t>
  </si>
  <si>
    <t>吉安镇黄沙村黄沙庙村民小组</t>
  </si>
  <si>
    <t>通过建设粮油烘干厂，增加村集体经济收入20万元，为黄沙村1200户，5200人（含脱贫户及边缘户46户105人）提供粮油烘干服务，带动10以上人务工，其中脱贫2户2人。</t>
  </si>
  <si>
    <t>项目纯收益达到10万元时，向黄沙村脱贫户及监测户每户分红100元；达到20万元及以上时，向黄沙村脱贫户及监测户每户分红150元。</t>
  </si>
  <si>
    <t>增加村集体经济收入20万元，为黄沙村1200户，5200人（含脱贫户及边缘户46户105人）提供粮油烘干服务，带动10以上人务工，其中脱贫2户2人。</t>
  </si>
  <si>
    <t>项目及时率96%</t>
  </si>
  <si>
    <t>增加村集体经济收入20万元</t>
  </si>
  <si>
    <t>为黄沙村1200户，5200人（脱贫户及边缘户46户105人）提供粮油烘干服务，带动10以上人务工</t>
  </si>
  <si>
    <r>
      <rPr>
        <sz val="9"/>
        <rFont val="方正仿宋_GBK"/>
        <charset val="134"/>
      </rPr>
      <t>项目受益年限</t>
    </r>
    <r>
      <rPr>
        <sz val="9"/>
        <rFont val="方正仿宋_GBK"/>
        <charset val="0"/>
      </rPr>
      <t>≥</t>
    </r>
    <r>
      <rPr>
        <sz val="9"/>
        <rFont val="方正仿宋_GBK"/>
        <charset val="134"/>
      </rPr>
      <t>10年</t>
    </r>
  </si>
  <si>
    <t>项目投产后，纯收益按照比例分配，村集体70%，职业经纪人20%，合作社10%。</t>
  </si>
  <si>
    <t>永川区2024年板桥镇欧家坝村花椒仓储保鲜冷链设施建设项目</t>
  </si>
  <si>
    <t>农产品仓促保鲜冷链基础设施建设</t>
  </si>
  <si>
    <t>建设花椒冷库600立方米</t>
  </si>
  <si>
    <t>通过花椒仓储保鲜冷链设施及烤房建设，可延长花椒保质期，增加花椒市场价值，增加集体收入2万元/年，同时带动群众就业。</t>
  </si>
  <si>
    <t>该项目前期征求部分社员代表意见，并经村支两委讨论通过，大家一致同意实施该项目。花椒仓储保鲜冷链设施及烤房建设后，可壮大花椒基地实力，提升花椒产品附加值，有利应对市场不稳定因素。受益群众79户，每户增收入约400元/年，全村脱贫户、监测户每年可享受分红</t>
  </si>
  <si>
    <t>通过花椒仓储保鲜冷链设施及烤房建设，可延长花椒保质期，增加花椒市场价值，增加集体收入2万元/年，同时带动群众就业</t>
  </si>
  <si>
    <t>冷库600立方米35万元</t>
  </si>
  <si>
    <t>增加产品附加值10%以上，提升市场竞争力。增加村集体收入2万元/年</t>
  </si>
  <si>
    <t>带动花椒产业发展，带动群众50人余人就业，增加群众务工收入</t>
  </si>
  <si>
    <t>农户股东50%，村集体25%，社集体15%，合作社10%</t>
  </si>
  <si>
    <t>永川区板桥镇通明村智慧大棚建设项目</t>
  </si>
  <si>
    <t>新建80亩蔬菜智慧大棚</t>
  </si>
  <si>
    <t>智慧大棚建设可以让土地增效，提高农业品质，年增加村集体收入5万元以上，</t>
  </si>
  <si>
    <t>智慧大棚建设完工后，出租给返乡农民工，为返乡人员提供创业平台，可获得三重收益，农民获得稳定土地租金300元/年/亩，社集体增收200元/年/亩，村集体收益300元/年/亩，还为当地村民提供家门口就业收入。</t>
  </si>
  <si>
    <t>土地流转收入2.4万元/年，社集体年收入1.6万元，村集体年收入2.4万元，可为就近5名村民提供就业，没人月收入2000元。</t>
  </si>
  <si>
    <t>新建智慧大棚80亩</t>
  </si>
  <si>
    <t>80亩水肥一体化智慧大棚150万元</t>
  </si>
  <si>
    <t>增加产业业态，提高土地产出率，增加村社集体年收入4万元以上，村民收入10万元以上。</t>
  </si>
  <si>
    <t>永川区2024年金龙镇解放村农村公路硬化建设项目</t>
  </si>
  <si>
    <t>产业路、资源路、旅游路建设</t>
  </si>
  <si>
    <t>新建果园至雷打石宽4.5米、长1.6公里、厚20厘米的硬化公路。</t>
  </si>
  <si>
    <t>金龙镇解放村三百梯村民小组</t>
  </si>
  <si>
    <t>通过项目实施，解决当地常住人口210人及其他务工人员、游客全年累计近1000人以上出行及观光旅游，其中脱贫户5户15人，</t>
  </si>
  <si>
    <t>项目前期18人参与决策，10人进行过程管理.通过项目实施，受益群众人数350人，其中脱贫户15人</t>
  </si>
  <si>
    <t>项目建成解决方便周边群众、务工人员、游客全年累计近1000人以上出行及观光旅游。</t>
  </si>
  <si>
    <t>新建硬化公路1.6公里</t>
  </si>
  <si>
    <t>项目总投入在90万元以内</t>
  </si>
  <si>
    <t>节省生产成本，方便人员出行</t>
  </si>
  <si>
    <t>受益人数达210人</t>
  </si>
  <si>
    <t>13212342226</t>
  </si>
  <si>
    <t>永川区2024年临江镇隆顺村冻库基础设施项目</t>
  </si>
  <si>
    <t>建300立方冻库1个（含内部各项机器设备)</t>
  </si>
  <si>
    <t>临江镇隆顺村太生堂村民小组</t>
  </si>
  <si>
    <t>通过项目建设，可增加果蔬、花椒的保鲜时间，提升农副产品附加值。可每年为村集体收入增收1万元。</t>
  </si>
  <si>
    <r>
      <rPr>
        <sz val="9"/>
        <rFont val="方正仿宋_GBK"/>
        <charset val="134"/>
      </rPr>
      <t>项目经过15人选择，项目实施时有12人监管，项目将脱贫户监测对象建立分红利益联结机制，其中脱贫人口达</t>
    </r>
    <r>
      <rPr>
        <sz val="9"/>
        <color rgb="FFFF0000"/>
        <rFont val="方正仿宋_GBK"/>
        <charset val="134"/>
      </rPr>
      <t>1</t>
    </r>
    <r>
      <rPr>
        <sz val="9"/>
        <rFont val="方正仿宋_GBK"/>
        <charset val="134"/>
      </rPr>
      <t>人</t>
    </r>
  </si>
  <si>
    <t>完成项目建设内容，带动脱贫户监测对象增收，增加村集体收入</t>
  </si>
  <si>
    <t>新建300立方米冻库1个。</t>
  </si>
  <si>
    <t>村集体收入增加1万元</t>
  </si>
  <si>
    <t>带动全村农户40户80人其中脱贫户1户2人。</t>
  </si>
  <si>
    <t>临江镇</t>
  </si>
  <si>
    <t>（1）按照当年净收益的20%提取公积公益金，主要用于发展生产，包括转增资本和弥补亏损、公益设施建设和维护；（2）按照当年净收益10%提取福利费，用于集体福利开支；</t>
  </si>
  <si>
    <t>江勇</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</si>
</sst>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yyyy&quot;年&quot;m&quot;月&quot;;@"/>
  </numFmts>
  <fonts count="48">
    <font>
      <sz val="12"/>
      <name val="宋体"/>
      <charset val="134"/>
    </font>
    <font>
      <sz val="12"/>
      <name val="方正黑体_GBK"/>
      <charset val="134"/>
    </font>
    <font>
      <sz val="9"/>
      <name val="方正仿宋_GBK"/>
      <charset val="134"/>
    </font>
    <font>
      <sz val="16"/>
      <name val="方正小标宋_GBK"/>
      <charset val="134"/>
    </font>
    <font>
      <sz val="9"/>
      <name val="方正黑体_GBK"/>
      <charset val="134"/>
    </font>
    <font>
      <sz val="8"/>
      <name val="方正仿宋_GBK"/>
      <charset val="134"/>
    </font>
    <font>
      <sz val="9"/>
      <color rgb="FF000000"/>
      <name val="方正仿宋_GBK"/>
      <charset val="134"/>
    </font>
    <font>
      <sz val="8"/>
      <name val="方正仿宋_GBK"/>
      <charset val="0"/>
    </font>
    <font>
      <sz val="8"/>
      <name val="Times New Roman"/>
      <charset val="0"/>
    </font>
    <font>
      <sz val="10"/>
      <name val="方正仿宋_GBK"/>
      <charset val="0"/>
    </font>
    <font>
      <sz val="8"/>
      <name val="宋体"/>
      <charset val="0"/>
    </font>
    <font>
      <sz val="10"/>
      <name val="方正仿宋_GBK"/>
      <charset val="134"/>
    </font>
    <font>
      <sz val="9"/>
      <name val="Times New Roman"/>
      <charset val="0"/>
    </font>
    <font>
      <sz val="8"/>
      <color rgb="FF000000"/>
      <name val="方正仿宋_GBK"/>
      <charset val="134"/>
    </font>
    <font>
      <sz val="10"/>
      <color theme="1"/>
      <name val="方正仿宋_GBK"/>
      <charset val="134"/>
    </font>
    <font>
      <sz val="9"/>
      <color rgb="FF000000"/>
      <name val="Times New Roman"/>
      <charset val="0"/>
    </font>
    <font>
      <sz val="9"/>
      <color rgb="FF000000"/>
      <name val="Times New Roman"/>
      <charset val="134"/>
    </font>
    <font>
      <sz val="9"/>
      <name val="方正仿宋_GBK"/>
      <charset val="0"/>
    </font>
    <font>
      <sz val="9"/>
      <color theme="1"/>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9"/>
      <color indexed="8"/>
      <name val="Times New Roman"/>
      <charset val="0"/>
    </font>
    <font>
      <sz val="9"/>
      <color indexed="8"/>
      <name val="宋体"/>
      <charset val="134"/>
    </font>
    <font>
      <sz val="10"/>
      <name val="Times New Roman"/>
      <charset val="0"/>
    </font>
    <font>
      <sz val="10"/>
      <name val="宋体"/>
      <charset val="0"/>
    </font>
    <font>
      <sz val="10"/>
      <name val="Times New Roman"/>
      <charset val="134"/>
    </font>
    <font>
      <sz val="9"/>
      <name val="Times New Roman"/>
      <charset val="134"/>
    </font>
    <font>
      <sz val="10"/>
      <color rgb="FFFF0000"/>
      <name val="方正仿宋_GBK"/>
      <charset val="134"/>
    </font>
    <font>
      <sz val="9"/>
      <color rgb="FFFF0000"/>
      <name val="方正仿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3" borderId="9"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7" fillId="0" borderId="0" applyNumberFormat="0" applyFill="0" applyBorder="0" applyAlignment="0" applyProtection="0">
      <alignment vertical="center"/>
    </xf>
    <xf numFmtId="0" fontId="28" fillId="4" borderId="12" applyNumberFormat="0" applyAlignment="0" applyProtection="0">
      <alignment vertical="center"/>
    </xf>
    <xf numFmtId="0" fontId="29" fillId="5" borderId="13" applyNumberFormat="0" applyAlignment="0" applyProtection="0">
      <alignment vertical="center"/>
    </xf>
    <xf numFmtId="0" fontId="30" fillId="5" borderId="12" applyNumberFormat="0" applyAlignment="0" applyProtection="0">
      <alignment vertical="center"/>
    </xf>
    <xf numFmtId="0" fontId="31" fillId="6" borderId="14" applyNumberFormat="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0" fillId="0" borderId="0"/>
    <xf numFmtId="0" fontId="19" fillId="0" borderId="0"/>
    <xf numFmtId="0" fontId="3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9" fillId="0" borderId="0">
      <alignment vertical="center"/>
    </xf>
    <xf numFmtId="0" fontId="0" fillId="0" borderId="0">
      <alignment vertical="center"/>
    </xf>
  </cellStyleXfs>
  <cellXfs count="122">
    <xf numFmtId="0" fontId="0" fillId="0" borderId="0" xfId="0"/>
    <xf numFmtId="0" fontId="1" fillId="0" borderId="0" xfId="0" applyFont="1" applyAlignment="1">
      <alignment wrapText="1"/>
    </xf>
    <xf numFmtId="0" fontId="1" fillId="0" borderId="0" xfId="0" applyFont="1" applyFill="1" applyAlignment="1">
      <alignment wrapText="1"/>
    </xf>
    <xf numFmtId="0" fontId="2" fillId="2" borderId="0" xfId="0" applyFont="1" applyFill="1" applyAlignment="1">
      <alignment wrapText="1"/>
    </xf>
    <xf numFmtId="0" fontId="0" fillId="0" borderId="0" xfId="0" applyFont="1" applyFill="1" applyBorder="1"/>
    <xf numFmtId="0" fontId="0" fillId="0" borderId="0" xfId="0" applyFont="1" applyFill="1"/>
    <xf numFmtId="0" fontId="0" fillId="0" borderId="0" xfId="0" applyFont="1" applyFill="1" applyAlignment="1">
      <alignment wrapText="1"/>
    </xf>
    <xf numFmtId="0" fontId="0" fillId="0" borderId="0" xfId="0" applyAlignment="1">
      <alignment wrapText="1"/>
    </xf>
    <xf numFmtId="0" fontId="0" fillId="2" borderId="0" xfId="0" applyFill="1" applyAlignment="1">
      <alignment wrapText="1"/>
    </xf>
    <xf numFmtId="0" fontId="0" fillId="0" borderId="0" xfId="0" applyAlignment="1">
      <alignment horizontal="center" wrapText="1"/>
    </xf>
    <xf numFmtId="0" fontId="1" fillId="0" borderId="0" xfId="0" applyFont="1" applyAlignment="1">
      <alignment horizontal="left" vertical="center" wrapText="1"/>
    </xf>
    <xf numFmtId="0" fontId="1" fillId="2" borderId="0" xfId="0" applyFont="1" applyFill="1" applyAlignment="1">
      <alignment horizontal="left"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2" borderId="3"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pplyProtection="1">
      <alignment horizontal="center" vertical="center" wrapText="1"/>
    </xf>
    <xf numFmtId="0" fontId="2" fillId="2" borderId="3" xfId="56" applyFont="1" applyFill="1" applyBorder="1" applyAlignment="1" applyProtection="1">
      <alignment horizontal="center" vertical="center" wrapText="1"/>
    </xf>
    <xf numFmtId="0" fontId="2" fillId="2" borderId="3" xfId="51" applyFont="1" applyFill="1" applyBorder="1" applyAlignment="1">
      <alignment horizontal="center" vertical="center" wrapText="1"/>
    </xf>
    <xf numFmtId="0" fontId="2" fillId="2" borderId="3" xfId="51" applyNumberFormat="1" applyFont="1" applyFill="1" applyBorder="1" applyAlignment="1">
      <alignment horizontal="center" vertical="center" wrapText="1"/>
    </xf>
    <xf numFmtId="0" fontId="2" fillId="2" borderId="3" xfId="57" applyFont="1" applyFill="1" applyBorder="1" applyAlignment="1">
      <alignment horizontal="center" vertical="center" wrapText="1"/>
    </xf>
    <xf numFmtId="0" fontId="2" fillId="2" borderId="3" xfId="57" applyFont="1" applyFill="1" applyBorder="1" applyAlignment="1" applyProtection="1">
      <alignment horizontal="center" vertical="center" wrapText="1"/>
    </xf>
    <xf numFmtId="0" fontId="5" fillId="2" borderId="3" xfId="51" applyFont="1" applyFill="1" applyBorder="1" applyAlignment="1">
      <alignment horizontal="center" vertical="center" wrapText="1"/>
    </xf>
    <xf numFmtId="0" fontId="5" fillId="2" borderId="3" xfId="0" applyFont="1" applyFill="1" applyBorder="1" applyAlignment="1" applyProtection="1">
      <alignment horizontal="center" vertical="center" wrapText="1"/>
    </xf>
    <xf numFmtId="0" fontId="5" fillId="2" borderId="3" xfId="57" applyFont="1" applyFill="1" applyBorder="1" applyAlignment="1">
      <alignment horizontal="center" vertical="center" wrapText="1"/>
    </xf>
    <xf numFmtId="0" fontId="2" fillId="2" borderId="3" xfId="49" applyNumberFormat="1" applyFont="1" applyFill="1" applyBorder="1" applyAlignment="1">
      <alignment horizontal="center" vertical="center" wrapText="1"/>
    </xf>
    <xf numFmtId="0" fontId="2" fillId="2" borderId="3" xfId="51" applyFont="1" applyFill="1" applyBorder="1" applyAlignment="1">
      <alignment horizontal="left" vertical="center" wrapText="1"/>
    </xf>
    <xf numFmtId="0" fontId="6" fillId="0" borderId="3" xfId="0" applyFont="1" applyFill="1" applyBorder="1" applyAlignment="1">
      <alignment horizontal="center" vertical="center" wrapText="1"/>
    </xf>
    <xf numFmtId="0" fontId="2" fillId="0" borderId="3" xfId="51"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57" fontId="7" fillId="0" borderId="3" xfId="0" applyNumberFormat="1" applyFont="1" applyFill="1" applyBorder="1" applyAlignment="1">
      <alignment horizontal="justify" vertical="center"/>
    </xf>
    <xf numFmtId="57" fontId="8" fillId="0" borderId="3" xfId="0" applyNumberFormat="1" applyFont="1" applyFill="1" applyBorder="1" applyAlignment="1">
      <alignment horizontal="justify" vertical="center"/>
    </xf>
    <xf numFmtId="0" fontId="9" fillId="0" borderId="3" xfId="0" applyFont="1" applyFill="1" applyBorder="1" applyAlignment="1">
      <alignment horizontal="center" vertical="center" wrapText="1"/>
    </xf>
    <xf numFmtId="57" fontId="10" fillId="0" borderId="3" xfId="0" applyNumberFormat="1" applyFont="1" applyFill="1" applyBorder="1" applyAlignment="1">
      <alignment horizontal="justify" vertical="center"/>
    </xf>
    <xf numFmtId="0" fontId="11" fillId="0" borderId="3" xfId="0" applyFont="1" applyFill="1" applyBorder="1" applyAlignment="1">
      <alignment vertical="center" wrapText="1"/>
    </xf>
    <xf numFmtId="0" fontId="12"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4" fillId="0" borderId="0" xfId="0" applyFont="1" applyFill="1" applyAlignment="1">
      <alignment horizontal="justify" vertical="center"/>
    </xf>
    <xf numFmtId="0" fontId="6" fillId="2" borderId="3"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0" borderId="3" xfId="0" applyFont="1" applyFill="1" applyBorder="1" applyAlignment="1" applyProtection="1">
      <alignment horizontal="center" vertical="center" wrapText="1"/>
    </xf>
    <xf numFmtId="0" fontId="2" fillId="2" borderId="3" xfId="0" applyFont="1" applyFill="1" applyBorder="1" applyAlignment="1">
      <alignment horizontal="justify" vertical="center" wrapText="1"/>
    </xf>
    <xf numFmtId="0" fontId="6" fillId="2" borderId="3" xfId="0" applyFont="1" applyFill="1" applyBorder="1" applyAlignment="1">
      <alignment horizontal="left" vertical="center" wrapText="1"/>
    </xf>
    <xf numFmtId="0" fontId="2" fillId="2" borderId="3" xfId="57" applyFont="1" applyFill="1" applyBorder="1" applyAlignment="1" applyProtection="1">
      <alignment horizontal="center" vertical="center" wrapText="1"/>
      <protection locked="0"/>
    </xf>
    <xf numFmtId="0" fontId="2" fillId="2" borderId="3" xfId="0" applyNumberFormat="1" applyFont="1" applyFill="1" applyBorder="1" applyAlignment="1">
      <alignment horizontal="center" vertical="center" wrapText="1"/>
    </xf>
    <xf numFmtId="0" fontId="2" fillId="2" borderId="3" xfId="57" applyFont="1" applyFill="1" applyBorder="1" applyAlignment="1" applyProtection="1">
      <alignment horizontal="left" vertical="center" wrapText="1"/>
    </xf>
    <xf numFmtId="0" fontId="5" fillId="2" borderId="3" xfId="57" applyFont="1" applyFill="1" applyBorder="1" applyAlignment="1" applyProtection="1">
      <alignment horizontal="center" vertical="center" wrapText="1"/>
      <protection locked="0"/>
    </xf>
    <xf numFmtId="0" fontId="5" fillId="2" borderId="3" xfId="0"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57" fontId="5" fillId="0" borderId="3" xfId="0" applyNumberFormat="1" applyFont="1" applyFill="1" applyBorder="1" applyAlignment="1">
      <alignment horizontal="justify" vertical="center"/>
    </xf>
    <xf numFmtId="0" fontId="2" fillId="0" borderId="3" xfId="57" applyFont="1" applyFill="1" applyBorder="1" applyAlignment="1" applyProtection="1">
      <alignment horizontal="center" vertical="center" wrapText="1"/>
      <protection locked="0"/>
    </xf>
    <xf numFmtId="0" fontId="17" fillId="0" borderId="3" xfId="0"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9" fontId="2" fillId="2" borderId="3" xfId="0" applyNumberFormat="1" applyFont="1" applyFill="1" applyBorder="1" applyAlignment="1">
      <alignment horizontal="center" vertical="center" wrapText="1"/>
    </xf>
    <xf numFmtId="0" fontId="11" fillId="2" borderId="2" xfId="0" applyFont="1" applyFill="1" applyBorder="1" applyAlignment="1">
      <alignment horizontal="justify" vertical="center" wrapText="1"/>
    </xf>
    <xf numFmtId="0" fontId="14" fillId="0" borderId="3" xfId="0" applyFont="1" applyFill="1" applyBorder="1" applyAlignment="1">
      <alignment horizontal="justify" vertical="center"/>
    </xf>
    <xf numFmtId="0" fontId="11" fillId="2" borderId="2" xfId="0" applyFont="1" applyFill="1" applyBorder="1" applyAlignment="1">
      <alignment horizontal="center" vertical="center" wrapText="1"/>
    </xf>
    <xf numFmtId="9" fontId="2" fillId="2" borderId="3" xfId="0" applyNumberFormat="1" applyFont="1" applyFill="1" applyBorder="1" applyAlignment="1">
      <alignment horizontal="left" vertical="center" wrapText="1"/>
    </xf>
    <xf numFmtId="9" fontId="6" fillId="2" borderId="3"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Border="1" applyAlignment="1">
      <alignment vertical="center" wrapText="1"/>
    </xf>
    <xf numFmtId="10" fontId="2" fillId="2" borderId="3" xfId="0" applyNumberFormat="1" applyFont="1" applyFill="1" applyBorder="1" applyAlignment="1">
      <alignment horizontal="center" vertical="center" wrapText="1"/>
    </xf>
    <xf numFmtId="57" fontId="2" fillId="2" borderId="3" xfId="0" applyNumberFormat="1" applyFont="1" applyFill="1" applyBorder="1" applyAlignment="1">
      <alignment horizontal="center" vertical="center" wrapText="1"/>
    </xf>
    <xf numFmtId="57" fontId="2" fillId="2" borderId="3" xfId="0" applyNumberFormat="1" applyFont="1" applyFill="1" applyBorder="1" applyAlignment="1" applyProtection="1">
      <alignment horizontal="center" vertical="center" wrapText="1"/>
    </xf>
    <xf numFmtId="49" fontId="2" fillId="0" borderId="3" xfId="0" applyNumberFormat="1" applyFont="1" applyFill="1" applyBorder="1" applyAlignment="1">
      <alignment horizontal="center" vertical="center" wrapText="1"/>
    </xf>
    <xf numFmtId="57" fontId="2" fillId="0" borderId="3" xfId="0" applyNumberFormat="1" applyFont="1" applyFill="1" applyBorder="1" applyAlignment="1">
      <alignment horizontal="center" vertical="center" wrapText="1"/>
    </xf>
    <xf numFmtId="57" fontId="16" fillId="0" borderId="3" xfId="0" applyNumberFormat="1" applyFont="1" applyFill="1" applyBorder="1" applyAlignment="1">
      <alignment horizontal="center" vertical="center" wrapText="1"/>
    </xf>
    <xf numFmtId="57" fontId="8" fillId="0" borderId="3" xfId="0" applyNumberFormat="1" applyFont="1" applyFill="1" applyBorder="1" applyAlignment="1">
      <alignment horizontal="center" vertical="center"/>
    </xf>
    <xf numFmtId="57" fontId="8"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0" fontId="8" fillId="0" borderId="3" xfId="0" applyNumberFormat="1" applyFont="1" applyFill="1" applyBorder="1" applyAlignment="1">
      <alignment horizontal="center" vertical="center" wrapText="1"/>
    </xf>
    <xf numFmtId="0" fontId="8" fillId="0" borderId="3" xfId="0" applyFont="1" applyFill="1" applyBorder="1" applyAlignment="1" applyProtection="1">
      <alignment horizontal="center" vertical="center" wrapText="1"/>
    </xf>
    <xf numFmtId="49" fontId="12" fillId="0" borderId="3" xfId="0" applyNumberFormat="1" applyFont="1" applyFill="1" applyBorder="1" applyAlignment="1">
      <alignment horizontal="center" vertical="center" wrapText="1"/>
    </xf>
    <xf numFmtId="10" fontId="2" fillId="0" borderId="3" xfId="0" applyNumberFormat="1" applyFont="1" applyFill="1" applyBorder="1" applyAlignment="1">
      <alignment horizontal="center" vertical="center" wrapText="1"/>
    </xf>
    <xf numFmtId="0" fontId="11" fillId="2" borderId="3" xfId="0" applyFont="1" applyFill="1" applyBorder="1" applyAlignment="1">
      <alignment horizontal="justify" vertical="center" wrapText="1"/>
    </xf>
    <xf numFmtId="57" fontId="11" fillId="2" borderId="3"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57" fontId="2" fillId="0" borderId="3" xfId="0" applyNumberFormat="1" applyFont="1" applyBorder="1" applyAlignment="1">
      <alignment horizontal="center" vertical="center" wrapText="1"/>
    </xf>
    <xf numFmtId="10" fontId="2" fillId="2" borderId="3" xfId="0" applyNumberFormat="1" applyFont="1" applyFill="1" applyBorder="1" applyAlignment="1">
      <alignment horizontal="left" vertical="center" wrapText="1"/>
    </xf>
    <xf numFmtId="0" fontId="2" fillId="2" borderId="3" xfId="0" applyFont="1" applyFill="1" applyBorder="1" applyAlignment="1" applyProtection="1">
      <alignment horizontal="left" vertical="center" wrapText="1"/>
    </xf>
    <xf numFmtId="57" fontId="2" fillId="2" borderId="3" xfId="0" applyNumberFormat="1" applyFont="1" applyFill="1" applyBorder="1" applyAlignment="1">
      <alignment horizontal="left" vertical="center" wrapText="1"/>
    </xf>
    <xf numFmtId="57" fontId="6" fillId="0" borderId="3"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18" fillId="2" borderId="2" xfId="57" applyFont="1" applyFill="1" applyBorder="1" applyAlignment="1" applyProtection="1">
      <alignment horizontal="center" vertical="center" wrapText="1"/>
    </xf>
    <xf numFmtId="176" fontId="2" fillId="2" borderId="3" xfId="0" applyNumberFormat="1" applyFont="1" applyFill="1" applyBorder="1" applyAlignment="1" applyProtection="1">
      <alignment horizontal="center" vertical="center" wrapText="1"/>
    </xf>
    <xf numFmtId="57" fontId="2" fillId="0" borderId="3" xfId="0" applyNumberFormat="1" applyFont="1" applyFill="1" applyBorder="1" applyAlignment="1" applyProtection="1">
      <alignment horizontal="center" vertical="center" wrapText="1"/>
    </xf>
    <xf numFmtId="0" fontId="2" fillId="0" borderId="3" xfId="57"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7" fontId="8" fillId="0" borderId="3" xfId="0" applyNumberFormat="1" applyFont="1" applyFill="1" applyBorder="1" applyAlignment="1" applyProtection="1">
      <alignment horizontal="center" vertical="center"/>
    </xf>
    <xf numFmtId="0" fontId="8" fillId="0" borderId="3" xfId="0" applyNumberFormat="1" applyFont="1" applyFill="1" applyBorder="1" applyAlignment="1" applyProtection="1">
      <alignment horizontal="center" vertical="center"/>
    </xf>
    <xf numFmtId="49" fontId="8" fillId="0" borderId="3" xfId="0" applyNumberFormat="1" applyFont="1" applyFill="1" applyBorder="1" applyAlignment="1">
      <alignment horizontal="center" vertical="center"/>
    </xf>
    <xf numFmtId="0" fontId="12" fillId="0" borderId="3" xfId="0" applyFont="1" applyFill="1" applyBorder="1" applyAlignment="1" applyProtection="1">
      <alignment horizontal="center" vertical="center" wrapText="1"/>
    </xf>
    <xf numFmtId="0" fontId="2" fillId="0" borderId="3" xfId="0" applyFont="1" applyFill="1" applyBorder="1" applyAlignment="1">
      <alignment horizontal="left" vertical="center" wrapText="1"/>
    </xf>
    <xf numFmtId="0" fontId="11" fillId="2" borderId="3" xfId="57" applyFont="1" applyFill="1" applyBorder="1" applyAlignment="1" applyProtection="1">
      <alignment horizontal="center" vertical="center" wrapText="1"/>
    </xf>
    <xf numFmtId="0" fontId="14" fillId="0" borderId="0" xfId="0" applyFont="1" applyFill="1" applyAlignment="1" applyProtection="1">
      <alignment horizontal="center" vertical="center"/>
    </xf>
    <xf numFmtId="0" fontId="14" fillId="0" borderId="3"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178" fontId="2" fillId="2" borderId="3" xfId="0" applyNumberFormat="1" applyFont="1" applyFill="1" applyBorder="1" applyAlignment="1">
      <alignment horizontal="center" vertical="center" wrapText="1"/>
    </xf>
    <xf numFmtId="0" fontId="6" fillId="0" borderId="3" xfId="0" applyFont="1" applyFill="1" applyBorder="1" applyAlignment="1" applyProtection="1">
      <alignment horizontal="center" vertical="center" wrapText="1"/>
    </xf>
    <xf numFmtId="0" fontId="2" fillId="0" borderId="3" xfId="56" applyFont="1" applyFill="1" applyBorder="1" applyAlignment="1" applyProtection="1">
      <alignment horizontal="center" vertical="center" wrapText="1"/>
    </xf>
    <xf numFmtId="0" fontId="0" fillId="0" borderId="3" xfId="0" applyBorder="1" applyAlignment="1">
      <alignment horizontal="center" wrapText="1"/>
    </xf>
    <xf numFmtId="0" fontId="3" fillId="0" borderId="0" xfId="0" applyFont="1" applyBorder="1" applyAlignment="1">
      <alignment horizontal="center" vertical="center" wrapText="1"/>
    </xf>
    <xf numFmtId="0" fontId="0" fillId="0" borderId="0" xfId="0" applyFont="1" applyFill="1" applyBorder="1" applyAlignment="1">
      <alignment wrapText="1"/>
    </xf>
    <xf numFmtId="49" fontId="11" fillId="2" borderId="3" xfId="0" applyNumberFormat="1" applyFont="1" applyFill="1" applyBorder="1" applyAlignment="1">
      <alignment horizontal="center" vertical="center" wrapText="1"/>
    </xf>
    <xf numFmtId="0" fontId="11" fillId="2" borderId="0" xfId="0" applyFont="1" applyFill="1" applyAlignment="1">
      <alignment horizontal="lef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5年第一批贫困村财政扶贫项目资金计划表（定稿0929）_Sheet1" xfId="49"/>
    <cellStyle name="常规 6" xfId="50"/>
    <cellStyle name="常规_Sheet1_1_Sheet1 " xfId="51"/>
    <cellStyle name="常规 2" xfId="52"/>
    <cellStyle name="常规 3" xfId="53"/>
    <cellStyle name="常规 4" xfId="54"/>
    <cellStyle name="常规 5" xfId="55"/>
    <cellStyle name="常规 7" xfId="56"/>
    <cellStyle name="常规_Sheet1" xfId="57"/>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JP58"/>
  <sheetViews>
    <sheetView tabSelected="1" workbookViewId="0">
      <pane xSplit="9" ySplit="8" topLeftCell="S9" activePane="bottomRight" state="frozen"/>
      <selection/>
      <selection pane="topRight"/>
      <selection pane="bottomLeft"/>
      <selection pane="bottomRight" activeCell="AA13" sqref="AA13"/>
    </sheetView>
  </sheetViews>
  <sheetFormatPr defaultColWidth="9" defaultRowHeight="14.25"/>
  <cols>
    <col min="1" max="1" width="3.75" style="7" customWidth="1"/>
    <col min="2" max="2" width="7.25" style="8" customWidth="1"/>
    <col min="3" max="5" width="7.25" style="7" customWidth="1"/>
    <col min="6" max="6" width="10.625" style="7" customWidth="1"/>
    <col min="7" max="7" width="5.375" style="7" customWidth="1"/>
    <col min="8" max="8" width="6.625" style="7" customWidth="1"/>
    <col min="9" max="9" width="8.625" style="7" customWidth="1"/>
    <col min="10" max="10" width="7.375" style="7" customWidth="1"/>
    <col min="11" max="11" width="6.83333333333333" style="7" customWidth="1"/>
    <col min="12" max="19" width="5" style="7" customWidth="1"/>
    <col min="20" max="21" width="5.5" style="7" customWidth="1"/>
    <col min="22" max="22" width="5.75" style="7" customWidth="1"/>
    <col min="23" max="23" width="9.875" style="7" customWidth="1"/>
    <col min="24" max="24" width="8.75" style="7" customWidth="1"/>
    <col min="25" max="25" width="10.375" style="7" customWidth="1"/>
    <col min="26" max="26" width="6.33333333333333" style="7" customWidth="1"/>
    <col min="27" max="27" width="5.75" style="7" customWidth="1"/>
    <col min="28" max="28" width="5.5" style="7" customWidth="1"/>
    <col min="29" max="29" width="4.33333333333333" style="7" customWidth="1"/>
    <col min="30" max="30" width="5.625" style="7" customWidth="1"/>
    <col min="31" max="31" width="6.875" style="7" customWidth="1"/>
    <col min="32" max="32" width="5.75" style="7" customWidth="1"/>
    <col min="33" max="34" width="4.625" style="7" customWidth="1"/>
    <col min="35" max="36" width="5.75" style="7" customWidth="1"/>
    <col min="37" max="37" width="5.5" style="7" customWidth="1"/>
    <col min="38" max="38" width="4.58333333333333" style="7" customWidth="1"/>
    <col min="39" max="39" width="6" style="7" customWidth="1"/>
    <col min="40" max="40" width="6.75" style="9" customWidth="1"/>
    <col min="41" max="41" width="5.75" style="7" customWidth="1"/>
    <col min="42" max="42" width="4.5" style="7" customWidth="1"/>
    <col min="43" max="43" width="12.625" style="9" customWidth="1"/>
    <col min="44" max="16384" width="9" style="7"/>
  </cols>
  <sheetData>
    <row r="1" ht="22.5" customHeight="1" spans="1:6">
      <c r="A1" s="10"/>
      <c r="B1" s="11"/>
      <c r="C1" s="10"/>
      <c r="D1" s="10"/>
      <c r="E1" s="10"/>
      <c r="F1" s="10"/>
    </row>
    <row r="2" ht="31.5" customHeight="1" spans="1:43">
      <c r="A2" s="12" t="s">
        <v>0</v>
      </c>
      <c r="B2" s="13"/>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18"/>
    </row>
    <row r="3" s="1" customFormat="1" ht="28.5" customHeight="1" spans="1:43">
      <c r="A3" s="14" t="s">
        <v>1</v>
      </c>
      <c r="B3" s="15" t="s">
        <v>2</v>
      </c>
      <c r="C3" s="14" t="s">
        <v>3</v>
      </c>
      <c r="D3" s="16" t="s">
        <v>4</v>
      </c>
      <c r="E3" s="14" t="s">
        <v>5</v>
      </c>
      <c r="F3" s="14" t="s">
        <v>6</v>
      </c>
      <c r="G3" s="14" t="s">
        <v>7</v>
      </c>
      <c r="H3" s="14" t="s">
        <v>8</v>
      </c>
      <c r="I3" s="16" t="s">
        <v>9</v>
      </c>
      <c r="J3" s="16" t="s">
        <v>10</v>
      </c>
      <c r="K3" s="16" t="s">
        <v>11</v>
      </c>
      <c r="L3" s="16"/>
      <c r="M3" s="16"/>
      <c r="N3" s="16"/>
      <c r="O3" s="16"/>
      <c r="P3" s="16"/>
      <c r="Q3" s="16"/>
      <c r="R3" s="16"/>
      <c r="S3" s="16"/>
      <c r="T3" s="74" t="s">
        <v>12</v>
      </c>
      <c r="U3" s="75"/>
      <c r="V3" s="16" t="s">
        <v>13</v>
      </c>
      <c r="W3" s="14" t="s">
        <v>14</v>
      </c>
      <c r="X3" s="74" t="s">
        <v>15</v>
      </c>
      <c r="Y3" s="75"/>
      <c r="Z3" s="16" t="s">
        <v>16</v>
      </c>
      <c r="AA3" s="16"/>
      <c r="AB3" s="16"/>
      <c r="AC3" s="16"/>
      <c r="AD3" s="16"/>
      <c r="AE3" s="74" t="s">
        <v>17</v>
      </c>
      <c r="AF3" s="75"/>
      <c r="AG3" s="16" t="s">
        <v>18</v>
      </c>
      <c r="AH3" s="16" t="s">
        <v>19</v>
      </c>
      <c r="AI3" s="16" t="s">
        <v>20</v>
      </c>
      <c r="AJ3" s="16"/>
      <c r="AK3" s="16" t="s">
        <v>21</v>
      </c>
      <c r="AL3" s="16" t="s">
        <v>22</v>
      </c>
      <c r="AM3" s="16"/>
      <c r="AN3" s="16" t="s">
        <v>23</v>
      </c>
      <c r="AO3" s="16"/>
      <c r="AP3" s="16" t="s">
        <v>24</v>
      </c>
      <c r="AQ3" s="16" t="s">
        <v>25</v>
      </c>
    </row>
    <row r="4" s="1" customFormat="1" ht="17.25" customHeight="1" spans="1:43">
      <c r="A4" s="17"/>
      <c r="B4" s="18"/>
      <c r="C4" s="17"/>
      <c r="D4" s="16"/>
      <c r="E4" s="17"/>
      <c r="F4" s="17"/>
      <c r="G4" s="17"/>
      <c r="H4" s="17"/>
      <c r="I4" s="16"/>
      <c r="J4" s="16"/>
      <c r="K4" s="16" t="s">
        <v>26</v>
      </c>
      <c r="L4" s="16" t="s">
        <v>27</v>
      </c>
      <c r="M4" s="16"/>
      <c r="N4" s="16"/>
      <c r="O4" s="16"/>
      <c r="P4" s="16" t="s">
        <v>28</v>
      </c>
      <c r="Q4" s="16"/>
      <c r="R4" s="16"/>
      <c r="S4" s="16" t="s">
        <v>29</v>
      </c>
      <c r="T4" s="14" t="s">
        <v>30</v>
      </c>
      <c r="U4" s="14" t="s">
        <v>31</v>
      </c>
      <c r="V4" s="16"/>
      <c r="W4" s="17"/>
      <c r="X4" s="14" t="s">
        <v>32</v>
      </c>
      <c r="Y4" s="14" t="s">
        <v>33</v>
      </c>
      <c r="Z4" s="16" t="s">
        <v>34</v>
      </c>
      <c r="AA4" s="74" t="s">
        <v>35</v>
      </c>
      <c r="AB4" s="98"/>
      <c r="AC4" s="75"/>
      <c r="AD4" s="16" t="s">
        <v>36</v>
      </c>
      <c r="AE4" s="14" t="s">
        <v>37</v>
      </c>
      <c r="AF4" s="14" t="s">
        <v>38</v>
      </c>
      <c r="AG4" s="16"/>
      <c r="AH4" s="16"/>
      <c r="AI4" s="16" t="s">
        <v>39</v>
      </c>
      <c r="AJ4" s="16" t="s">
        <v>40</v>
      </c>
      <c r="AK4" s="16"/>
      <c r="AL4" s="16" t="s">
        <v>41</v>
      </c>
      <c r="AM4" s="16" t="s">
        <v>42</v>
      </c>
      <c r="AN4" s="16" t="s">
        <v>23</v>
      </c>
      <c r="AO4" s="16" t="s">
        <v>43</v>
      </c>
      <c r="AP4" s="16"/>
      <c r="AQ4" s="16"/>
    </row>
    <row r="5" s="1" customFormat="1" ht="11.25" customHeight="1" spans="1:43">
      <c r="A5" s="17"/>
      <c r="B5" s="18"/>
      <c r="C5" s="17"/>
      <c r="D5" s="16"/>
      <c r="E5" s="17"/>
      <c r="F5" s="17"/>
      <c r="G5" s="17"/>
      <c r="H5" s="17"/>
      <c r="I5" s="16"/>
      <c r="J5" s="16"/>
      <c r="K5" s="16"/>
      <c r="L5" s="16" t="s">
        <v>44</v>
      </c>
      <c r="M5" s="16" t="s">
        <v>45</v>
      </c>
      <c r="N5" s="16" t="s">
        <v>46</v>
      </c>
      <c r="O5" s="16" t="s">
        <v>47</v>
      </c>
      <c r="P5" s="16" t="s">
        <v>48</v>
      </c>
      <c r="Q5" s="16" t="s">
        <v>49</v>
      </c>
      <c r="R5" s="16" t="s">
        <v>50</v>
      </c>
      <c r="S5" s="16"/>
      <c r="T5" s="17"/>
      <c r="U5" s="17"/>
      <c r="V5" s="16"/>
      <c r="W5" s="17"/>
      <c r="X5" s="17"/>
      <c r="Y5" s="17"/>
      <c r="Z5" s="16"/>
      <c r="AA5" s="14" t="s">
        <v>51</v>
      </c>
      <c r="AB5" s="14" t="s">
        <v>52</v>
      </c>
      <c r="AC5" s="14" t="s">
        <v>53</v>
      </c>
      <c r="AD5" s="16"/>
      <c r="AE5" s="17"/>
      <c r="AF5" s="17"/>
      <c r="AG5" s="16"/>
      <c r="AH5" s="16"/>
      <c r="AI5" s="16"/>
      <c r="AJ5" s="16"/>
      <c r="AK5" s="16"/>
      <c r="AL5" s="16"/>
      <c r="AM5" s="16"/>
      <c r="AN5" s="16"/>
      <c r="AO5" s="16"/>
      <c r="AP5" s="16"/>
      <c r="AQ5" s="16"/>
    </row>
    <row r="6" s="1" customFormat="1" ht="51" customHeight="1" spans="1:43">
      <c r="A6" s="19"/>
      <c r="B6" s="20"/>
      <c r="C6" s="21"/>
      <c r="D6" s="16"/>
      <c r="E6" s="21"/>
      <c r="F6" s="21"/>
      <c r="G6" s="21"/>
      <c r="H6" s="21"/>
      <c r="I6" s="16"/>
      <c r="J6" s="16"/>
      <c r="K6" s="16"/>
      <c r="L6" s="16"/>
      <c r="M6" s="16" t="s">
        <v>45</v>
      </c>
      <c r="N6" s="16" t="s">
        <v>46</v>
      </c>
      <c r="O6" s="16" t="s">
        <v>47</v>
      </c>
      <c r="P6" s="16" t="s">
        <v>48</v>
      </c>
      <c r="Q6" s="16" t="s">
        <v>49</v>
      </c>
      <c r="R6" s="16" t="s">
        <v>50</v>
      </c>
      <c r="S6" s="16"/>
      <c r="T6" s="21"/>
      <c r="U6" s="21"/>
      <c r="V6" s="16"/>
      <c r="W6" s="21"/>
      <c r="X6" s="21"/>
      <c r="Y6" s="21"/>
      <c r="Z6" s="16"/>
      <c r="AA6" s="21"/>
      <c r="AB6" s="21"/>
      <c r="AC6" s="21"/>
      <c r="AD6" s="16"/>
      <c r="AE6" s="21"/>
      <c r="AF6" s="21"/>
      <c r="AG6" s="16"/>
      <c r="AH6" s="16"/>
      <c r="AI6" s="16"/>
      <c r="AJ6" s="16"/>
      <c r="AK6" s="16"/>
      <c r="AL6" s="16"/>
      <c r="AM6" s="16"/>
      <c r="AN6" s="16"/>
      <c r="AO6" s="16"/>
      <c r="AP6" s="16"/>
      <c r="AQ6" s="16"/>
    </row>
    <row r="7" s="1" customFormat="1" ht="38" customHeight="1" spans="1:43">
      <c r="A7" s="19"/>
      <c r="B7" s="15"/>
      <c r="C7" s="22"/>
      <c r="D7" s="22"/>
      <c r="E7" s="22"/>
      <c r="F7" s="22"/>
      <c r="G7" s="22"/>
      <c r="H7" s="22"/>
      <c r="I7" s="22"/>
      <c r="J7" s="22"/>
      <c r="K7" s="22"/>
      <c r="L7" s="22"/>
      <c r="M7" s="22"/>
      <c r="N7" s="22"/>
      <c r="O7" s="22"/>
      <c r="P7" s="22"/>
      <c r="Q7" s="22"/>
      <c r="R7" s="22"/>
      <c r="S7" s="22"/>
      <c r="T7" s="76"/>
      <c r="U7" s="22"/>
      <c r="V7" s="22"/>
      <c r="W7" s="22"/>
      <c r="X7" s="22"/>
      <c r="Y7" s="22"/>
      <c r="Z7" s="99">
        <f>AA7+AB7+AC7+AD7</f>
        <v>8026</v>
      </c>
      <c r="AA7" s="22">
        <f>SUM(AA8:AA58)</f>
        <v>8026</v>
      </c>
      <c r="AB7" s="22">
        <f>SUM(AB8:AB58)</f>
        <v>0</v>
      </c>
      <c r="AC7" s="22">
        <f>SUM(AC8:AC58)</f>
        <v>0</v>
      </c>
      <c r="AD7" s="22">
        <f>SUM(AD8:AD58)</f>
        <v>0</v>
      </c>
      <c r="AE7" s="22"/>
      <c r="AF7" s="22"/>
      <c r="AG7" s="22"/>
      <c r="AH7" s="22"/>
      <c r="AI7" s="46"/>
      <c r="AJ7" s="22"/>
      <c r="AK7" s="22"/>
      <c r="AL7" s="22"/>
      <c r="AM7" s="22"/>
      <c r="AN7" s="22"/>
      <c r="AO7" s="22"/>
      <c r="AP7" s="22"/>
      <c r="AQ7" s="22"/>
    </row>
    <row r="8" s="1" customFormat="1" ht="50" customHeight="1" spans="1:43">
      <c r="A8" s="19">
        <v>1</v>
      </c>
      <c r="B8" s="23" t="s">
        <v>54</v>
      </c>
      <c r="C8" s="24" t="s">
        <v>55</v>
      </c>
      <c r="D8" s="25" t="s">
        <v>56</v>
      </c>
      <c r="E8" s="25" t="s">
        <v>57</v>
      </c>
      <c r="F8" s="26" t="s">
        <v>58</v>
      </c>
      <c r="G8" s="23" t="s">
        <v>59</v>
      </c>
      <c r="H8" s="24" t="s">
        <v>60</v>
      </c>
      <c r="I8" s="55" t="s">
        <v>61</v>
      </c>
      <c r="J8" s="55" t="s">
        <v>62</v>
      </c>
      <c r="K8" s="24" t="s">
        <v>63</v>
      </c>
      <c r="L8" s="23" t="s">
        <v>64</v>
      </c>
      <c r="M8" s="23" t="s">
        <v>65</v>
      </c>
      <c r="N8" s="23" t="s">
        <v>66</v>
      </c>
      <c r="O8" s="23" t="s">
        <v>67</v>
      </c>
      <c r="P8" s="23" t="s">
        <v>68</v>
      </c>
      <c r="Q8" s="23" t="s">
        <v>69</v>
      </c>
      <c r="R8" s="23" t="s">
        <v>70</v>
      </c>
      <c r="S8" s="77" t="s">
        <v>71</v>
      </c>
      <c r="T8" s="24" t="s">
        <v>72</v>
      </c>
      <c r="U8" s="26" t="s">
        <v>73</v>
      </c>
      <c r="V8" s="60" t="s">
        <v>74</v>
      </c>
      <c r="W8" s="23" t="s">
        <v>75</v>
      </c>
      <c r="X8" s="78">
        <v>45292</v>
      </c>
      <c r="Y8" s="79">
        <v>45627</v>
      </c>
      <c r="Z8" s="29">
        <f>AA8+AB8+AC8+AD8</f>
        <v>1000</v>
      </c>
      <c r="AA8" s="29">
        <v>1000</v>
      </c>
      <c r="AB8" s="55">
        <v>0</v>
      </c>
      <c r="AC8" s="55">
        <v>0</v>
      </c>
      <c r="AD8" s="55">
        <v>0</v>
      </c>
      <c r="AE8" s="23">
        <v>8000</v>
      </c>
      <c r="AF8" s="23">
        <v>8000</v>
      </c>
      <c r="AG8" s="23" t="s">
        <v>76</v>
      </c>
      <c r="AH8" s="23" t="s">
        <v>76</v>
      </c>
      <c r="AI8" s="23" t="s">
        <v>76</v>
      </c>
      <c r="AJ8" s="23" t="s">
        <v>75</v>
      </c>
      <c r="AK8" s="23" t="s">
        <v>76</v>
      </c>
      <c r="AL8" s="25" t="s">
        <v>76</v>
      </c>
      <c r="AM8" s="25"/>
      <c r="AN8" s="25" t="s">
        <v>76</v>
      </c>
      <c r="AO8" s="25"/>
      <c r="AP8" s="24" t="s">
        <v>77</v>
      </c>
      <c r="AQ8" s="24">
        <v>13212342226</v>
      </c>
    </row>
    <row r="9" s="1" customFormat="1" ht="50" customHeight="1" spans="1:43">
      <c r="A9" s="19">
        <v>2</v>
      </c>
      <c r="B9" s="23" t="s">
        <v>78</v>
      </c>
      <c r="C9" s="27" t="s">
        <v>79</v>
      </c>
      <c r="D9" s="23" t="s">
        <v>80</v>
      </c>
      <c r="E9" s="23" t="s">
        <v>81</v>
      </c>
      <c r="F9" s="26" t="s">
        <v>82</v>
      </c>
      <c r="G9" s="23" t="s">
        <v>59</v>
      </c>
      <c r="H9" s="28" t="s">
        <v>60</v>
      </c>
      <c r="I9" s="55" t="s">
        <v>83</v>
      </c>
      <c r="J9" s="55" t="s">
        <v>84</v>
      </c>
      <c r="K9" s="55" t="s">
        <v>85</v>
      </c>
      <c r="L9" s="25" t="s">
        <v>86</v>
      </c>
      <c r="M9" s="23" t="s">
        <v>87</v>
      </c>
      <c r="N9" s="23" t="s">
        <v>88</v>
      </c>
      <c r="O9" s="23" t="s">
        <v>89</v>
      </c>
      <c r="P9" s="23" t="s">
        <v>90</v>
      </c>
      <c r="Q9" s="23" t="s">
        <v>91</v>
      </c>
      <c r="R9" s="23" t="s">
        <v>70</v>
      </c>
      <c r="S9" s="77" t="s">
        <v>71</v>
      </c>
      <c r="T9" s="24" t="s">
        <v>72</v>
      </c>
      <c r="U9" s="55" t="s">
        <v>92</v>
      </c>
      <c r="V9" s="60" t="s">
        <v>74</v>
      </c>
      <c r="W9" s="23" t="s">
        <v>75</v>
      </c>
      <c r="X9" s="78">
        <v>45292</v>
      </c>
      <c r="Y9" s="79">
        <v>45627</v>
      </c>
      <c r="Z9" s="29">
        <f t="shared" ref="Z9:Z26" si="0">AA9+AB9+AC9+AD9</f>
        <v>50</v>
      </c>
      <c r="AA9" s="29">
        <v>50</v>
      </c>
      <c r="AB9" s="55">
        <v>0</v>
      </c>
      <c r="AC9" s="55">
        <v>0</v>
      </c>
      <c r="AD9" s="55">
        <v>0</v>
      </c>
      <c r="AE9" s="23">
        <v>500</v>
      </c>
      <c r="AF9" s="23">
        <v>50</v>
      </c>
      <c r="AG9" s="23" t="s">
        <v>76</v>
      </c>
      <c r="AH9" s="23" t="s">
        <v>76</v>
      </c>
      <c r="AI9" s="23" t="s">
        <v>76</v>
      </c>
      <c r="AJ9" s="23" t="s">
        <v>75</v>
      </c>
      <c r="AK9" s="23" t="s">
        <v>76</v>
      </c>
      <c r="AL9" s="23" t="s">
        <v>76</v>
      </c>
      <c r="AM9" s="23"/>
      <c r="AN9" s="23" t="s">
        <v>76</v>
      </c>
      <c r="AO9" s="23"/>
      <c r="AP9" s="24" t="s">
        <v>93</v>
      </c>
      <c r="AQ9" s="24">
        <v>17320491755</v>
      </c>
    </row>
    <row r="10" s="1" customFormat="1" ht="50" customHeight="1" spans="1:43">
      <c r="A10" s="19">
        <v>3</v>
      </c>
      <c r="B10" s="23" t="s">
        <v>94</v>
      </c>
      <c r="C10" s="27" t="s">
        <v>79</v>
      </c>
      <c r="D10" s="23" t="s">
        <v>79</v>
      </c>
      <c r="E10" s="23" t="s">
        <v>95</v>
      </c>
      <c r="F10" s="26" t="s">
        <v>96</v>
      </c>
      <c r="G10" s="23" t="s">
        <v>59</v>
      </c>
      <c r="H10" s="24" t="s">
        <v>60</v>
      </c>
      <c r="I10" s="55" t="s">
        <v>97</v>
      </c>
      <c r="J10" s="55" t="s">
        <v>98</v>
      </c>
      <c r="K10" s="24" t="s">
        <v>99</v>
      </c>
      <c r="L10" s="25" t="s">
        <v>100</v>
      </c>
      <c r="M10" s="23" t="s">
        <v>101</v>
      </c>
      <c r="N10" s="23" t="s">
        <v>88</v>
      </c>
      <c r="O10" s="23" t="s">
        <v>102</v>
      </c>
      <c r="P10" s="23" t="s">
        <v>103</v>
      </c>
      <c r="Q10" s="23" t="s">
        <v>104</v>
      </c>
      <c r="R10" s="23" t="s">
        <v>70</v>
      </c>
      <c r="S10" s="77" t="s">
        <v>71</v>
      </c>
      <c r="T10" s="24" t="s">
        <v>72</v>
      </c>
      <c r="U10" s="55" t="s">
        <v>92</v>
      </c>
      <c r="V10" s="60" t="s">
        <v>74</v>
      </c>
      <c r="W10" s="23" t="s">
        <v>75</v>
      </c>
      <c r="X10" s="78">
        <v>45292</v>
      </c>
      <c r="Y10" s="79">
        <v>45627</v>
      </c>
      <c r="Z10" s="29">
        <f t="shared" si="0"/>
        <v>100</v>
      </c>
      <c r="AA10" s="29">
        <v>100</v>
      </c>
      <c r="AB10" s="55">
        <v>0</v>
      </c>
      <c r="AC10" s="55">
        <v>0</v>
      </c>
      <c r="AD10" s="55">
        <v>0</v>
      </c>
      <c r="AE10" s="23">
        <v>400</v>
      </c>
      <c r="AF10" s="23">
        <v>50</v>
      </c>
      <c r="AG10" s="23" t="s">
        <v>76</v>
      </c>
      <c r="AH10" s="23" t="s">
        <v>76</v>
      </c>
      <c r="AI10" s="23" t="s">
        <v>76</v>
      </c>
      <c r="AJ10" s="23" t="s">
        <v>75</v>
      </c>
      <c r="AK10" s="23" t="s">
        <v>76</v>
      </c>
      <c r="AL10" s="23" t="s">
        <v>76</v>
      </c>
      <c r="AM10" s="23"/>
      <c r="AN10" s="23" t="s">
        <v>76</v>
      </c>
      <c r="AO10" s="23"/>
      <c r="AP10" s="24" t="s">
        <v>77</v>
      </c>
      <c r="AQ10" s="24">
        <v>13212342226</v>
      </c>
    </row>
    <row r="11" s="1" customFormat="1" ht="50" customHeight="1" spans="1:43">
      <c r="A11" s="19">
        <v>4</v>
      </c>
      <c r="B11" s="23" t="s">
        <v>105</v>
      </c>
      <c r="C11" s="24" t="s">
        <v>55</v>
      </c>
      <c r="D11" s="24" t="s">
        <v>106</v>
      </c>
      <c r="E11" s="24" t="s">
        <v>107</v>
      </c>
      <c r="F11" s="24" t="s">
        <v>108</v>
      </c>
      <c r="G11" s="23" t="s">
        <v>59</v>
      </c>
      <c r="H11" s="24" t="s">
        <v>60</v>
      </c>
      <c r="I11" s="24" t="s">
        <v>109</v>
      </c>
      <c r="J11" s="24" t="s">
        <v>110</v>
      </c>
      <c r="K11" s="24" t="s">
        <v>111</v>
      </c>
      <c r="L11" s="25" t="s">
        <v>112</v>
      </c>
      <c r="M11" s="56" t="s">
        <v>113</v>
      </c>
      <c r="N11" s="23" t="s">
        <v>114</v>
      </c>
      <c r="O11" s="23" t="s">
        <v>115</v>
      </c>
      <c r="P11" s="23" t="s">
        <v>116</v>
      </c>
      <c r="Q11" s="23" t="s">
        <v>117</v>
      </c>
      <c r="R11" s="23" t="s">
        <v>70</v>
      </c>
      <c r="S11" s="77" t="s">
        <v>71</v>
      </c>
      <c r="T11" s="24" t="s">
        <v>72</v>
      </c>
      <c r="U11" s="24" t="s">
        <v>92</v>
      </c>
      <c r="V11" s="60" t="s">
        <v>74</v>
      </c>
      <c r="W11" s="23" t="s">
        <v>75</v>
      </c>
      <c r="X11" s="79">
        <v>45292</v>
      </c>
      <c r="Y11" s="79">
        <v>45627</v>
      </c>
      <c r="Z11" s="29">
        <f t="shared" si="0"/>
        <v>20</v>
      </c>
      <c r="AA11" s="100">
        <v>20</v>
      </c>
      <c r="AB11" s="55">
        <v>0</v>
      </c>
      <c r="AC11" s="24">
        <v>0</v>
      </c>
      <c r="AD11" s="55">
        <v>0</v>
      </c>
      <c r="AE11" s="23">
        <v>1000</v>
      </c>
      <c r="AF11" s="23">
        <v>1000</v>
      </c>
      <c r="AG11" s="23" t="s">
        <v>76</v>
      </c>
      <c r="AH11" s="23" t="s">
        <v>76</v>
      </c>
      <c r="AI11" s="23" t="s">
        <v>76</v>
      </c>
      <c r="AJ11" s="23" t="s">
        <v>75</v>
      </c>
      <c r="AK11" s="23" t="s">
        <v>76</v>
      </c>
      <c r="AL11" s="23" t="s">
        <v>76</v>
      </c>
      <c r="AM11" s="23"/>
      <c r="AN11" s="23" t="s">
        <v>76</v>
      </c>
      <c r="AO11" s="23"/>
      <c r="AP11" s="24" t="s">
        <v>77</v>
      </c>
      <c r="AQ11" s="24">
        <v>13212342226</v>
      </c>
    </row>
    <row r="12" s="1" customFormat="1" ht="50" customHeight="1" spans="1:43">
      <c r="A12" s="19">
        <v>5</v>
      </c>
      <c r="B12" s="23" t="s">
        <v>118</v>
      </c>
      <c r="C12" s="27" t="s">
        <v>119</v>
      </c>
      <c r="D12" s="23" t="s">
        <v>119</v>
      </c>
      <c r="E12" s="23" t="s">
        <v>119</v>
      </c>
      <c r="F12" s="26" t="s">
        <v>120</v>
      </c>
      <c r="G12" s="23" t="s">
        <v>59</v>
      </c>
      <c r="H12" s="24" t="s">
        <v>60</v>
      </c>
      <c r="I12" s="55" t="s">
        <v>121</v>
      </c>
      <c r="J12" s="55" t="s">
        <v>122</v>
      </c>
      <c r="K12" s="24" t="s">
        <v>123</v>
      </c>
      <c r="L12" s="23" t="s">
        <v>124</v>
      </c>
      <c r="M12" s="23" t="s">
        <v>65</v>
      </c>
      <c r="N12" s="23" t="s">
        <v>125</v>
      </c>
      <c r="O12" s="23" t="s">
        <v>126</v>
      </c>
      <c r="P12" s="23" t="s">
        <v>127</v>
      </c>
      <c r="Q12" s="23" t="s">
        <v>128</v>
      </c>
      <c r="R12" s="23" t="s">
        <v>70</v>
      </c>
      <c r="S12" s="77" t="s">
        <v>71</v>
      </c>
      <c r="T12" s="24" t="s">
        <v>72</v>
      </c>
      <c r="U12" s="24" t="s">
        <v>72</v>
      </c>
      <c r="V12" s="23" t="s">
        <v>74</v>
      </c>
      <c r="W12" s="23" t="s">
        <v>75</v>
      </c>
      <c r="X12" s="79">
        <v>45292</v>
      </c>
      <c r="Y12" s="79">
        <v>45627</v>
      </c>
      <c r="Z12" s="29">
        <f t="shared" si="0"/>
        <v>20</v>
      </c>
      <c r="AA12" s="29">
        <v>20</v>
      </c>
      <c r="AB12" s="55">
        <v>0</v>
      </c>
      <c r="AC12" s="55">
        <v>0</v>
      </c>
      <c r="AD12" s="55">
        <v>0</v>
      </c>
      <c r="AE12" s="23">
        <v>20000</v>
      </c>
      <c r="AF12" s="23">
        <v>10733</v>
      </c>
      <c r="AG12" s="23" t="s">
        <v>76</v>
      </c>
      <c r="AH12" s="23" t="s">
        <v>76</v>
      </c>
      <c r="AI12" s="23" t="s">
        <v>76</v>
      </c>
      <c r="AJ12" s="23" t="s">
        <v>75</v>
      </c>
      <c r="AK12" s="23" t="s">
        <v>76</v>
      </c>
      <c r="AL12" s="23" t="s">
        <v>76</v>
      </c>
      <c r="AM12" s="23"/>
      <c r="AN12" s="23" t="s">
        <v>76</v>
      </c>
      <c r="AO12" s="23"/>
      <c r="AP12" s="23" t="s">
        <v>77</v>
      </c>
      <c r="AQ12" s="23">
        <v>13212342226</v>
      </c>
    </row>
    <row r="13" s="1" customFormat="1" ht="50" customHeight="1" spans="1:43">
      <c r="A13" s="19">
        <v>6</v>
      </c>
      <c r="B13" s="29" t="s">
        <v>129</v>
      </c>
      <c r="C13" s="29" t="s">
        <v>130</v>
      </c>
      <c r="D13" s="29" t="s">
        <v>131</v>
      </c>
      <c r="E13" s="29" t="s">
        <v>132</v>
      </c>
      <c r="F13" s="29" t="s">
        <v>133</v>
      </c>
      <c r="G13" s="29" t="s">
        <v>59</v>
      </c>
      <c r="H13" s="29" t="s">
        <v>60</v>
      </c>
      <c r="I13" s="57" t="s">
        <v>134</v>
      </c>
      <c r="J13" s="29" t="s">
        <v>135</v>
      </c>
      <c r="K13" s="57" t="s">
        <v>136</v>
      </c>
      <c r="L13" s="25" t="s">
        <v>137</v>
      </c>
      <c r="M13" s="23" t="s">
        <v>138</v>
      </c>
      <c r="N13" s="23" t="s">
        <v>139</v>
      </c>
      <c r="O13" s="23" t="s">
        <v>140</v>
      </c>
      <c r="P13" s="23" t="s">
        <v>141</v>
      </c>
      <c r="Q13" s="23" t="s">
        <v>142</v>
      </c>
      <c r="R13" s="23" t="s">
        <v>143</v>
      </c>
      <c r="S13" s="23" t="s">
        <v>71</v>
      </c>
      <c r="T13" s="24" t="s">
        <v>72</v>
      </c>
      <c r="U13" s="29" t="s">
        <v>92</v>
      </c>
      <c r="V13" s="60" t="s">
        <v>74</v>
      </c>
      <c r="W13" s="79" t="s">
        <v>75</v>
      </c>
      <c r="X13" s="79">
        <v>45292</v>
      </c>
      <c r="Y13" s="78">
        <v>45627</v>
      </c>
      <c r="Z13" s="29">
        <f t="shared" si="0"/>
        <v>150</v>
      </c>
      <c r="AA13" s="29">
        <v>150</v>
      </c>
      <c r="AB13" s="55">
        <v>0</v>
      </c>
      <c r="AC13" s="29">
        <v>0</v>
      </c>
      <c r="AD13" s="55">
        <v>0</v>
      </c>
      <c r="AE13" s="29">
        <v>500</v>
      </c>
      <c r="AF13" s="29">
        <v>500</v>
      </c>
      <c r="AG13" s="23" t="s">
        <v>76</v>
      </c>
      <c r="AH13" s="23" t="s">
        <v>76</v>
      </c>
      <c r="AI13" s="23" t="s">
        <v>76</v>
      </c>
      <c r="AJ13" s="23" t="s">
        <v>76</v>
      </c>
      <c r="AK13" s="23" t="s">
        <v>76</v>
      </c>
      <c r="AL13" s="23" t="s">
        <v>76</v>
      </c>
      <c r="AM13" s="23"/>
      <c r="AN13" s="23" t="s">
        <v>76</v>
      </c>
      <c r="AO13" s="23"/>
      <c r="AP13" s="23" t="s">
        <v>77</v>
      </c>
      <c r="AQ13" s="23">
        <v>13212342226</v>
      </c>
    </row>
    <row r="14" s="1" customFormat="1" ht="50" customHeight="1" spans="1:43">
      <c r="A14" s="19">
        <v>7</v>
      </c>
      <c r="B14" s="23" t="s">
        <v>144</v>
      </c>
      <c r="C14" s="23" t="s">
        <v>145</v>
      </c>
      <c r="D14" s="23" t="s">
        <v>146</v>
      </c>
      <c r="E14" s="23" t="s">
        <v>147</v>
      </c>
      <c r="F14" s="23" t="s">
        <v>148</v>
      </c>
      <c r="G14" s="23" t="s">
        <v>59</v>
      </c>
      <c r="H14" s="29" t="s">
        <v>60</v>
      </c>
      <c r="I14" s="23" t="s">
        <v>149</v>
      </c>
      <c r="J14" s="23" t="s">
        <v>150</v>
      </c>
      <c r="K14" s="23" t="s">
        <v>151</v>
      </c>
      <c r="L14" s="23" t="s">
        <v>152</v>
      </c>
      <c r="M14" s="23" t="s">
        <v>65</v>
      </c>
      <c r="N14" s="23" t="s">
        <v>153</v>
      </c>
      <c r="O14" s="23" t="s">
        <v>154</v>
      </c>
      <c r="P14" s="23" t="s">
        <v>155</v>
      </c>
      <c r="Q14" s="23" t="s">
        <v>156</v>
      </c>
      <c r="R14" s="23" t="s">
        <v>157</v>
      </c>
      <c r="S14" s="23" t="s">
        <v>158</v>
      </c>
      <c r="T14" s="23" t="s">
        <v>72</v>
      </c>
      <c r="U14" s="23" t="s">
        <v>72</v>
      </c>
      <c r="V14" s="23" t="s">
        <v>74</v>
      </c>
      <c r="W14" s="23" t="s">
        <v>75</v>
      </c>
      <c r="X14" s="78">
        <v>45383</v>
      </c>
      <c r="Y14" s="78">
        <v>45597</v>
      </c>
      <c r="Z14" s="29">
        <f t="shared" si="0"/>
        <v>205</v>
      </c>
      <c r="AA14" s="24">
        <v>205</v>
      </c>
      <c r="AB14" s="55">
        <v>0</v>
      </c>
      <c r="AC14" s="23">
        <v>0</v>
      </c>
      <c r="AD14" s="55">
        <v>0</v>
      </c>
      <c r="AE14" s="23">
        <v>50000</v>
      </c>
      <c r="AF14" s="23">
        <v>10733</v>
      </c>
      <c r="AG14" s="23" t="s">
        <v>76</v>
      </c>
      <c r="AH14" s="23" t="s">
        <v>76</v>
      </c>
      <c r="AI14" s="23" t="s">
        <v>76</v>
      </c>
      <c r="AJ14" s="23" t="s">
        <v>75</v>
      </c>
      <c r="AK14" s="23" t="s">
        <v>76</v>
      </c>
      <c r="AL14" s="23" t="s">
        <v>76</v>
      </c>
      <c r="AM14" s="23" t="s">
        <v>159</v>
      </c>
      <c r="AN14" s="23" t="s">
        <v>76</v>
      </c>
      <c r="AO14" s="23" t="s">
        <v>159</v>
      </c>
      <c r="AP14" s="23" t="s">
        <v>77</v>
      </c>
      <c r="AQ14" s="23">
        <v>13212342226</v>
      </c>
    </row>
    <row r="15" s="1" customFormat="1" ht="50" customHeight="1" spans="1:43">
      <c r="A15" s="19">
        <v>8</v>
      </c>
      <c r="B15" s="23" t="s">
        <v>160</v>
      </c>
      <c r="C15" s="27" t="s">
        <v>130</v>
      </c>
      <c r="D15" s="27" t="s">
        <v>161</v>
      </c>
      <c r="E15" s="23" t="s">
        <v>162</v>
      </c>
      <c r="F15" s="30" t="s">
        <v>163</v>
      </c>
      <c r="G15" s="31" t="s">
        <v>59</v>
      </c>
      <c r="H15" s="32" t="s">
        <v>60</v>
      </c>
      <c r="I15" s="58" t="s">
        <v>164</v>
      </c>
      <c r="J15" s="58" t="s">
        <v>165</v>
      </c>
      <c r="K15" s="31" t="s">
        <v>166</v>
      </c>
      <c r="L15" s="59" t="s">
        <v>167</v>
      </c>
      <c r="M15" s="59" t="s">
        <v>168</v>
      </c>
      <c r="N15" s="59" t="s">
        <v>169</v>
      </c>
      <c r="O15" s="59" t="s">
        <v>170</v>
      </c>
      <c r="P15" s="59" t="s">
        <v>171</v>
      </c>
      <c r="Q15" s="59" t="s">
        <v>172</v>
      </c>
      <c r="R15" s="59" t="s">
        <v>70</v>
      </c>
      <c r="S15" s="77" t="s">
        <v>71</v>
      </c>
      <c r="T15" s="23" t="s">
        <v>72</v>
      </c>
      <c r="U15" s="26" t="s">
        <v>92</v>
      </c>
      <c r="V15" s="23" t="s">
        <v>74</v>
      </c>
      <c r="W15" s="23" t="s">
        <v>75</v>
      </c>
      <c r="X15" s="79">
        <v>45597</v>
      </c>
      <c r="Y15" s="79">
        <v>45644</v>
      </c>
      <c r="Z15" s="29">
        <f t="shared" si="0"/>
        <v>100</v>
      </c>
      <c r="AA15" s="29">
        <v>100</v>
      </c>
      <c r="AB15" s="55">
        <v>0</v>
      </c>
      <c r="AC15" s="55">
        <v>0</v>
      </c>
      <c r="AD15" s="55">
        <v>0</v>
      </c>
      <c r="AE15" s="23">
        <v>15000</v>
      </c>
      <c r="AF15" s="23">
        <v>10733</v>
      </c>
      <c r="AG15" s="23" t="s">
        <v>76</v>
      </c>
      <c r="AH15" s="23" t="s">
        <v>76</v>
      </c>
      <c r="AI15" s="23" t="s">
        <v>75</v>
      </c>
      <c r="AJ15" s="23" t="s">
        <v>76</v>
      </c>
      <c r="AK15" s="23" t="s">
        <v>76</v>
      </c>
      <c r="AL15" s="23" t="s">
        <v>76</v>
      </c>
      <c r="AM15" s="23"/>
      <c r="AN15" s="23" t="s">
        <v>76</v>
      </c>
      <c r="AO15" s="23"/>
      <c r="AP15" s="23" t="s">
        <v>77</v>
      </c>
      <c r="AQ15" s="23">
        <v>13512342226</v>
      </c>
    </row>
    <row r="16" s="1" customFormat="1" ht="50" customHeight="1" spans="1:43">
      <c r="A16" s="19">
        <v>9</v>
      </c>
      <c r="B16" s="23" t="s">
        <v>173</v>
      </c>
      <c r="C16" s="23" t="s">
        <v>55</v>
      </c>
      <c r="D16" s="23" t="s">
        <v>56</v>
      </c>
      <c r="E16" s="23" t="s">
        <v>174</v>
      </c>
      <c r="F16" s="23" t="s">
        <v>175</v>
      </c>
      <c r="G16" s="24" t="s">
        <v>59</v>
      </c>
      <c r="H16" s="23" t="s">
        <v>60</v>
      </c>
      <c r="I16" s="23" t="s">
        <v>176</v>
      </c>
      <c r="J16" s="23" t="s">
        <v>177</v>
      </c>
      <c r="K16" s="23" t="s">
        <v>178</v>
      </c>
      <c r="L16" s="23" t="s">
        <v>179</v>
      </c>
      <c r="M16" s="23" t="s">
        <v>65</v>
      </c>
      <c r="N16" s="23" t="s">
        <v>180</v>
      </c>
      <c r="O16" s="23" t="s">
        <v>181</v>
      </c>
      <c r="P16" s="23" t="s">
        <v>182</v>
      </c>
      <c r="Q16" s="23" t="s">
        <v>183</v>
      </c>
      <c r="R16" s="23" t="s">
        <v>184</v>
      </c>
      <c r="S16" s="77" t="s">
        <v>71</v>
      </c>
      <c r="T16" s="23" t="s">
        <v>92</v>
      </c>
      <c r="U16" s="23" t="s">
        <v>185</v>
      </c>
      <c r="V16" s="23" t="s">
        <v>74</v>
      </c>
      <c r="W16" s="23" t="s">
        <v>75</v>
      </c>
      <c r="X16" s="78">
        <v>45408</v>
      </c>
      <c r="Y16" s="78">
        <v>45536</v>
      </c>
      <c r="Z16" s="29">
        <f t="shared" si="0"/>
        <v>10</v>
      </c>
      <c r="AA16" s="24">
        <v>10</v>
      </c>
      <c r="AB16" s="55">
        <v>0</v>
      </c>
      <c r="AC16" s="23">
        <v>0</v>
      </c>
      <c r="AD16" s="55">
        <v>0</v>
      </c>
      <c r="AE16" s="23">
        <v>200</v>
      </c>
      <c r="AF16" s="23">
        <v>200</v>
      </c>
      <c r="AG16" s="23" t="s">
        <v>76</v>
      </c>
      <c r="AH16" s="23" t="s">
        <v>76</v>
      </c>
      <c r="AI16" s="23" t="s">
        <v>76</v>
      </c>
      <c r="AJ16" s="23" t="s">
        <v>75</v>
      </c>
      <c r="AK16" s="23" t="s">
        <v>76</v>
      </c>
      <c r="AL16" s="23" t="s">
        <v>76</v>
      </c>
      <c r="AM16" s="23"/>
      <c r="AN16" s="23" t="s">
        <v>76</v>
      </c>
      <c r="AO16" s="23"/>
      <c r="AP16" s="23" t="s">
        <v>77</v>
      </c>
      <c r="AQ16" s="23">
        <v>13212342226</v>
      </c>
    </row>
    <row r="17" s="1" customFormat="1" ht="50" customHeight="1" spans="1:43">
      <c r="A17" s="19">
        <v>10</v>
      </c>
      <c r="B17" s="23" t="s">
        <v>186</v>
      </c>
      <c r="C17" s="23" t="s">
        <v>55</v>
      </c>
      <c r="D17" s="23" t="s">
        <v>187</v>
      </c>
      <c r="E17" s="23" t="s">
        <v>188</v>
      </c>
      <c r="F17" s="23" t="s">
        <v>189</v>
      </c>
      <c r="G17" s="23" t="s">
        <v>59</v>
      </c>
      <c r="H17" s="23" t="s">
        <v>60</v>
      </c>
      <c r="I17" s="23" t="s">
        <v>190</v>
      </c>
      <c r="J17" s="23" t="s">
        <v>191</v>
      </c>
      <c r="K17" s="23" t="s">
        <v>192</v>
      </c>
      <c r="L17" s="23" t="s">
        <v>193</v>
      </c>
      <c r="M17" s="23" t="s">
        <v>65</v>
      </c>
      <c r="N17" s="23" t="s">
        <v>194</v>
      </c>
      <c r="O17" s="23" t="s">
        <v>195</v>
      </c>
      <c r="P17" s="23" t="s">
        <v>196</v>
      </c>
      <c r="Q17" s="23" t="s">
        <v>197</v>
      </c>
      <c r="R17" s="23" t="s">
        <v>70</v>
      </c>
      <c r="S17" s="23" t="s">
        <v>71</v>
      </c>
      <c r="T17" s="23" t="s">
        <v>198</v>
      </c>
      <c r="U17" s="23" t="s">
        <v>198</v>
      </c>
      <c r="V17" s="23" t="s">
        <v>74</v>
      </c>
      <c r="W17" s="23" t="s">
        <v>75</v>
      </c>
      <c r="X17" s="78">
        <v>45292</v>
      </c>
      <c r="Y17" s="78">
        <v>45627</v>
      </c>
      <c r="Z17" s="29">
        <f t="shared" si="0"/>
        <v>100</v>
      </c>
      <c r="AA17" s="24">
        <v>100</v>
      </c>
      <c r="AB17" s="55">
        <v>0</v>
      </c>
      <c r="AC17" s="23">
        <v>0</v>
      </c>
      <c r="AD17" s="55">
        <v>0</v>
      </c>
      <c r="AE17" s="23">
        <v>10808</v>
      </c>
      <c r="AF17" s="23">
        <v>100</v>
      </c>
      <c r="AG17" s="23" t="s">
        <v>76</v>
      </c>
      <c r="AH17" s="23" t="s">
        <v>76</v>
      </c>
      <c r="AI17" s="23" t="s">
        <v>76</v>
      </c>
      <c r="AJ17" s="23" t="s">
        <v>75</v>
      </c>
      <c r="AK17" s="23" t="s">
        <v>76</v>
      </c>
      <c r="AL17" s="23" t="s">
        <v>76</v>
      </c>
      <c r="AM17" s="23"/>
      <c r="AN17" s="23" t="s">
        <v>76</v>
      </c>
      <c r="AO17" s="23"/>
      <c r="AP17" s="23" t="s">
        <v>199</v>
      </c>
      <c r="AQ17" s="23">
        <v>46585184</v>
      </c>
    </row>
    <row r="18" s="2" customFormat="1" ht="50" customHeight="1" spans="1:43">
      <c r="A18" s="19">
        <v>11</v>
      </c>
      <c r="B18" s="28" t="s">
        <v>200</v>
      </c>
      <c r="C18" s="27" t="s">
        <v>79</v>
      </c>
      <c r="D18" s="23" t="s">
        <v>201</v>
      </c>
      <c r="E18" s="23" t="s">
        <v>201</v>
      </c>
      <c r="F18" s="26" t="s">
        <v>202</v>
      </c>
      <c r="G18" s="24" t="s">
        <v>59</v>
      </c>
      <c r="H18" s="24" t="s">
        <v>60</v>
      </c>
      <c r="I18" s="55" t="s">
        <v>203</v>
      </c>
      <c r="J18" s="55" t="s">
        <v>204</v>
      </c>
      <c r="K18" s="24" t="s">
        <v>205</v>
      </c>
      <c r="L18" s="25" t="s">
        <v>206</v>
      </c>
      <c r="M18" s="23" t="s">
        <v>207</v>
      </c>
      <c r="N18" s="23" t="s">
        <v>208</v>
      </c>
      <c r="O18" s="23" t="s">
        <v>209</v>
      </c>
      <c r="P18" s="23" t="s">
        <v>210</v>
      </c>
      <c r="Q18" s="23" t="s">
        <v>211</v>
      </c>
      <c r="R18" s="23" t="s">
        <v>70</v>
      </c>
      <c r="S18" s="77" t="s">
        <v>71</v>
      </c>
      <c r="T18" s="52" t="s">
        <v>212</v>
      </c>
      <c r="U18" s="52" t="s">
        <v>212</v>
      </c>
      <c r="V18" s="80" t="s">
        <v>213</v>
      </c>
      <c r="W18" s="37" t="s">
        <v>75</v>
      </c>
      <c r="X18" s="81">
        <v>45292</v>
      </c>
      <c r="Y18" s="101">
        <v>45597</v>
      </c>
      <c r="Z18" s="29">
        <f t="shared" si="0"/>
        <v>700</v>
      </c>
      <c r="AA18" s="102">
        <v>700</v>
      </c>
      <c r="AB18" s="55">
        <v>0</v>
      </c>
      <c r="AC18" s="64">
        <v>0</v>
      </c>
      <c r="AD18" s="55">
        <v>0</v>
      </c>
      <c r="AE18" s="37">
        <v>1400</v>
      </c>
      <c r="AF18" s="37">
        <v>1400</v>
      </c>
      <c r="AG18" s="37" t="s">
        <v>76</v>
      </c>
      <c r="AH18" s="37" t="s">
        <v>76</v>
      </c>
      <c r="AI18" s="37" t="s">
        <v>76</v>
      </c>
      <c r="AJ18" s="37" t="s">
        <v>75</v>
      </c>
      <c r="AK18" s="37" t="s">
        <v>76</v>
      </c>
      <c r="AL18" s="37" t="s">
        <v>76</v>
      </c>
      <c r="AM18" s="37"/>
      <c r="AN18" s="37" t="s">
        <v>76</v>
      </c>
      <c r="AO18" s="37"/>
      <c r="AP18" s="37" t="s">
        <v>214</v>
      </c>
      <c r="AQ18" s="37">
        <v>15683856878</v>
      </c>
    </row>
    <row r="19" s="1" customFormat="1" ht="50" customHeight="1" spans="1:43">
      <c r="A19" s="19">
        <v>12</v>
      </c>
      <c r="B19" s="23" t="s">
        <v>215</v>
      </c>
      <c r="C19" s="23" t="s">
        <v>130</v>
      </c>
      <c r="D19" s="23" t="s">
        <v>216</v>
      </c>
      <c r="E19" s="23" t="s">
        <v>217</v>
      </c>
      <c r="F19" s="23" t="s">
        <v>218</v>
      </c>
      <c r="G19" s="23" t="s">
        <v>59</v>
      </c>
      <c r="H19" s="23" t="s">
        <v>60</v>
      </c>
      <c r="I19" s="53" t="s">
        <v>219</v>
      </c>
      <c r="J19" s="23" t="s">
        <v>220</v>
      </c>
      <c r="K19" s="23" t="s">
        <v>221</v>
      </c>
      <c r="L19" s="60" t="s">
        <v>222</v>
      </c>
      <c r="M19" s="23" t="s">
        <v>65</v>
      </c>
      <c r="N19" s="60" t="s">
        <v>223</v>
      </c>
      <c r="O19" s="23" t="s">
        <v>224</v>
      </c>
      <c r="P19" s="60" t="s">
        <v>225</v>
      </c>
      <c r="Q19" s="60" t="s">
        <v>226</v>
      </c>
      <c r="R19" s="23" t="s">
        <v>70</v>
      </c>
      <c r="S19" s="77" t="s">
        <v>71</v>
      </c>
      <c r="T19" s="23" t="s">
        <v>212</v>
      </c>
      <c r="U19" s="23" t="s">
        <v>212</v>
      </c>
      <c r="V19" s="60" t="s">
        <v>74</v>
      </c>
      <c r="W19" s="23" t="s">
        <v>75</v>
      </c>
      <c r="X19" s="79">
        <v>45352</v>
      </c>
      <c r="Y19" s="79">
        <v>45627</v>
      </c>
      <c r="Z19" s="29">
        <f t="shared" si="0"/>
        <v>2</v>
      </c>
      <c r="AA19" s="24">
        <v>2</v>
      </c>
      <c r="AB19" s="55">
        <v>0</v>
      </c>
      <c r="AC19" s="55">
        <v>0</v>
      </c>
      <c r="AD19" s="55">
        <v>0</v>
      </c>
      <c r="AE19" s="23">
        <v>200</v>
      </c>
      <c r="AF19" s="23">
        <v>200</v>
      </c>
      <c r="AG19" s="23" t="s">
        <v>76</v>
      </c>
      <c r="AH19" s="23" t="s">
        <v>76</v>
      </c>
      <c r="AI19" s="23" t="s">
        <v>76</v>
      </c>
      <c r="AJ19" s="23" t="s">
        <v>75</v>
      </c>
      <c r="AK19" s="23" t="s">
        <v>76</v>
      </c>
      <c r="AL19" s="23" t="s">
        <v>76</v>
      </c>
      <c r="AM19" s="23"/>
      <c r="AN19" s="23" t="s">
        <v>76</v>
      </c>
      <c r="AO19" s="23"/>
      <c r="AP19" s="23" t="s">
        <v>227</v>
      </c>
      <c r="AQ19" s="23">
        <v>18623108009</v>
      </c>
    </row>
    <row r="20" s="1" customFormat="1" ht="50" customHeight="1" spans="1:43">
      <c r="A20" s="19">
        <v>13</v>
      </c>
      <c r="B20" s="23" t="s">
        <v>228</v>
      </c>
      <c r="C20" s="23" t="s">
        <v>79</v>
      </c>
      <c r="D20" s="23" t="s">
        <v>229</v>
      </c>
      <c r="E20" s="23" t="s">
        <v>230</v>
      </c>
      <c r="F20" s="23" t="s">
        <v>231</v>
      </c>
      <c r="G20" s="23" t="s">
        <v>59</v>
      </c>
      <c r="H20" s="23" t="s">
        <v>60</v>
      </c>
      <c r="I20" s="23" t="s">
        <v>232</v>
      </c>
      <c r="J20" s="23" t="s">
        <v>233</v>
      </c>
      <c r="K20" s="23" t="s">
        <v>234</v>
      </c>
      <c r="L20" s="23" t="s">
        <v>235</v>
      </c>
      <c r="M20" s="23" t="s">
        <v>236</v>
      </c>
      <c r="N20" s="23" t="s">
        <v>237</v>
      </c>
      <c r="O20" s="23" t="s">
        <v>238</v>
      </c>
      <c r="P20" s="23" t="s">
        <v>239</v>
      </c>
      <c r="Q20" s="23" t="s">
        <v>240</v>
      </c>
      <c r="R20" s="23" t="s">
        <v>70</v>
      </c>
      <c r="S20" s="77" t="s">
        <v>71</v>
      </c>
      <c r="T20" s="23" t="s">
        <v>212</v>
      </c>
      <c r="U20" s="23" t="s">
        <v>212</v>
      </c>
      <c r="V20" s="60" t="s">
        <v>74</v>
      </c>
      <c r="W20" s="23" t="s">
        <v>75</v>
      </c>
      <c r="X20" s="79">
        <v>45292</v>
      </c>
      <c r="Y20" s="79">
        <v>45627</v>
      </c>
      <c r="Z20" s="29">
        <f t="shared" si="0"/>
        <v>20</v>
      </c>
      <c r="AA20" s="24">
        <v>20</v>
      </c>
      <c r="AB20" s="55">
        <v>0</v>
      </c>
      <c r="AC20" s="23">
        <v>0</v>
      </c>
      <c r="AD20" s="55">
        <v>0</v>
      </c>
      <c r="AE20" s="23">
        <v>800</v>
      </c>
      <c r="AF20" s="23">
        <v>800</v>
      </c>
      <c r="AG20" s="23" t="s">
        <v>76</v>
      </c>
      <c r="AH20" s="23" t="s">
        <v>76</v>
      </c>
      <c r="AI20" s="23" t="s">
        <v>76</v>
      </c>
      <c r="AJ20" s="23" t="s">
        <v>75</v>
      </c>
      <c r="AK20" s="23" t="s">
        <v>76</v>
      </c>
      <c r="AL20" s="23" t="s">
        <v>76</v>
      </c>
      <c r="AM20" s="23"/>
      <c r="AN20" s="23" t="s">
        <v>76</v>
      </c>
      <c r="AO20" s="23"/>
      <c r="AP20" s="23" t="s">
        <v>214</v>
      </c>
      <c r="AQ20" s="23">
        <v>15683856878</v>
      </c>
    </row>
    <row r="21" s="1" customFormat="1" ht="50" customHeight="1" spans="1:43">
      <c r="A21" s="19">
        <v>14</v>
      </c>
      <c r="B21" s="28" t="s">
        <v>241</v>
      </c>
      <c r="C21" s="27" t="s">
        <v>79</v>
      </c>
      <c r="D21" s="23" t="s">
        <v>201</v>
      </c>
      <c r="E21" s="23" t="s">
        <v>201</v>
      </c>
      <c r="F21" s="26" t="s">
        <v>242</v>
      </c>
      <c r="G21" s="24" t="s">
        <v>59</v>
      </c>
      <c r="H21" s="24" t="s">
        <v>60</v>
      </c>
      <c r="I21" s="55" t="s">
        <v>243</v>
      </c>
      <c r="J21" s="55" t="s">
        <v>244</v>
      </c>
      <c r="K21" s="24" t="s">
        <v>245</v>
      </c>
      <c r="L21" s="25" t="s">
        <v>246</v>
      </c>
      <c r="M21" s="23" t="s">
        <v>247</v>
      </c>
      <c r="N21" s="23" t="s">
        <v>237</v>
      </c>
      <c r="O21" s="23" t="s">
        <v>248</v>
      </c>
      <c r="P21" s="23" t="s">
        <v>249</v>
      </c>
      <c r="Q21" s="23" t="s">
        <v>250</v>
      </c>
      <c r="R21" s="23" t="s">
        <v>70</v>
      </c>
      <c r="S21" s="77" t="s">
        <v>71</v>
      </c>
      <c r="T21" s="24" t="s">
        <v>212</v>
      </c>
      <c r="U21" s="24" t="s">
        <v>212</v>
      </c>
      <c r="V21" s="60" t="s">
        <v>74</v>
      </c>
      <c r="W21" s="23" t="s">
        <v>75</v>
      </c>
      <c r="X21" s="78">
        <v>45352</v>
      </c>
      <c r="Y21" s="79">
        <v>45627</v>
      </c>
      <c r="Z21" s="29">
        <f t="shared" si="0"/>
        <v>150</v>
      </c>
      <c r="AA21" s="29">
        <v>150</v>
      </c>
      <c r="AB21" s="55">
        <v>0</v>
      </c>
      <c r="AC21" s="55">
        <v>0</v>
      </c>
      <c r="AD21" s="55">
        <v>0</v>
      </c>
      <c r="AE21" s="23">
        <v>80</v>
      </c>
      <c r="AF21" s="23">
        <v>80</v>
      </c>
      <c r="AG21" s="23" t="s">
        <v>76</v>
      </c>
      <c r="AH21" s="23" t="s">
        <v>76</v>
      </c>
      <c r="AI21" s="23" t="s">
        <v>76</v>
      </c>
      <c r="AJ21" s="23" t="s">
        <v>75</v>
      </c>
      <c r="AK21" s="23" t="s">
        <v>76</v>
      </c>
      <c r="AL21" s="23" t="s">
        <v>76</v>
      </c>
      <c r="AM21" s="23"/>
      <c r="AN21" s="23" t="s">
        <v>76</v>
      </c>
      <c r="AO21" s="23"/>
      <c r="AP21" s="23" t="s">
        <v>214</v>
      </c>
      <c r="AQ21" s="23">
        <v>15683856878</v>
      </c>
    </row>
    <row r="22" s="1" customFormat="1" ht="50" customHeight="1" spans="1:43">
      <c r="A22" s="19">
        <v>15</v>
      </c>
      <c r="B22" s="23" t="s">
        <v>251</v>
      </c>
      <c r="C22" s="27" t="s">
        <v>55</v>
      </c>
      <c r="D22" s="23" t="s">
        <v>56</v>
      </c>
      <c r="E22" s="23" t="s">
        <v>174</v>
      </c>
      <c r="F22" s="26" t="s">
        <v>252</v>
      </c>
      <c r="G22" s="33" t="s">
        <v>59</v>
      </c>
      <c r="H22" s="28" t="s">
        <v>253</v>
      </c>
      <c r="I22" s="55" t="s">
        <v>254</v>
      </c>
      <c r="J22" s="55" t="s">
        <v>255</v>
      </c>
      <c r="K22" s="24" t="s">
        <v>256</v>
      </c>
      <c r="L22" s="23" t="s">
        <v>257</v>
      </c>
      <c r="M22" s="23" t="s">
        <v>65</v>
      </c>
      <c r="N22" s="23" t="s">
        <v>258</v>
      </c>
      <c r="O22" s="23" t="s">
        <v>259</v>
      </c>
      <c r="P22" s="23" t="s">
        <v>260</v>
      </c>
      <c r="Q22" s="23" t="s">
        <v>261</v>
      </c>
      <c r="R22" s="23" t="s">
        <v>70</v>
      </c>
      <c r="S22" s="77" t="s">
        <v>262</v>
      </c>
      <c r="T22" s="23" t="s">
        <v>72</v>
      </c>
      <c r="U22" s="26" t="s">
        <v>263</v>
      </c>
      <c r="V22" s="23" t="s">
        <v>74</v>
      </c>
      <c r="W22" s="23" t="s">
        <v>75</v>
      </c>
      <c r="X22" s="78">
        <v>45292</v>
      </c>
      <c r="Y22" s="78">
        <v>45628</v>
      </c>
      <c r="Z22" s="29">
        <f t="shared" si="0"/>
        <v>30</v>
      </c>
      <c r="AA22" s="29">
        <v>30</v>
      </c>
      <c r="AB22" s="55">
        <v>0</v>
      </c>
      <c r="AC22" s="55">
        <v>0</v>
      </c>
      <c r="AD22" s="55">
        <v>0</v>
      </c>
      <c r="AE22" s="23">
        <v>2000</v>
      </c>
      <c r="AF22" s="23">
        <v>100</v>
      </c>
      <c r="AG22" s="23" t="s">
        <v>76</v>
      </c>
      <c r="AH22" s="23" t="s">
        <v>76</v>
      </c>
      <c r="AI22" s="23" t="s">
        <v>76</v>
      </c>
      <c r="AJ22" s="23" t="s">
        <v>75</v>
      </c>
      <c r="AK22" s="23" t="s">
        <v>76</v>
      </c>
      <c r="AL22" s="23" t="s">
        <v>76</v>
      </c>
      <c r="AM22" s="23"/>
      <c r="AN22" s="23" t="s">
        <v>75</v>
      </c>
      <c r="AO22" s="23"/>
      <c r="AP22" s="23" t="s">
        <v>77</v>
      </c>
      <c r="AQ22" s="23">
        <v>13212342226</v>
      </c>
    </row>
    <row r="23" s="1" customFormat="1" ht="50" customHeight="1" spans="1:43">
      <c r="A23" s="19">
        <v>16</v>
      </c>
      <c r="B23" s="23" t="s">
        <v>264</v>
      </c>
      <c r="C23" s="27" t="s">
        <v>79</v>
      </c>
      <c r="D23" s="23" t="s">
        <v>79</v>
      </c>
      <c r="E23" s="23" t="s">
        <v>265</v>
      </c>
      <c r="F23" s="26" t="s">
        <v>266</v>
      </c>
      <c r="G23" s="24" t="s">
        <v>59</v>
      </c>
      <c r="H23" s="28" t="s">
        <v>253</v>
      </c>
      <c r="I23" s="55" t="s">
        <v>267</v>
      </c>
      <c r="J23" s="55" t="s">
        <v>268</v>
      </c>
      <c r="K23" s="55" t="s">
        <v>269</v>
      </c>
      <c r="L23" s="23" t="s">
        <v>270</v>
      </c>
      <c r="M23" s="23" t="s">
        <v>65</v>
      </c>
      <c r="N23" s="23" t="s">
        <v>180</v>
      </c>
      <c r="O23" s="23" t="s">
        <v>271</v>
      </c>
      <c r="P23" s="23" t="s">
        <v>272</v>
      </c>
      <c r="Q23" s="23" t="s">
        <v>273</v>
      </c>
      <c r="R23" s="23" t="s">
        <v>70</v>
      </c>
      <c r="S23" s="77" t="s">
        <v>71</v>
      </c>
      <c r="T23" s="24" t="s">
        <v>72</v>
      </c>
      <c r="U23" s="26" t="s">
        <v>72</v>
      </c>
      <c r="V23" s="23" t="s">
        <v>74</v>
      </c>
      <c r="W23" s="23" t="s">
        <v>75</v>
      </c>
      <c r="X23" s="78">
        <v>45292</v>
      </c>
      <c r="Y23" s="79">
        <v>45627</v>
      </c>
      <c r="Z23" s="29">
        <f t="shared" si="0"/>
        <v>5</v>
      </c>
      <c r="AA23" s="29">
        <v>5</v>
      </c>
      <c r="AB23" s="55">
        <v>0</v>
      </c>
      <c r="AC23" s="55">
        <v>0</v>
      </c>
      <c r="AD23" s="55">
        <v>0</v>
      </c>
      <c r="AE23" s="23">
        <v>20</v>
      </c>
      <c r="AF23" s="23">
        <v>6</v>
      </c>
      <c r="AG23" s="23" t="s">
        <v>76</v>
      </c>
      <c r="AH23" s="23" t="s">
        <v>76</v>
      </c>
      <c r="AI23" s="23" t="s">
        <v>76</v>
      </c>
      <c r="AJ23" s="23" t="s">
        <v>75</v>
      </c>
      <c r="AK23" s="23" t="s">
        <v>76</v>
      </c>
      <c r="AL23" s="23" t="s">
        <v>76</v>
      </c>
      <c r="AM23" s="23"/>
      <c r="AN23" s="23" t="s">
        <v>76</v>
      </c>
      <c r="AO23" s="23"/>
      <c r="AP23" s="24" t="s">
        <v>77</v>
      </c>
      <c r="AQ23" s="24">
        <v>13212342226</v>
      </c>
    </row>
    <row r="24" s="1" customFormat="1" ht="50" customHeight="1" spans="1:43">
      <c r="A24" s="19">
        <v>17</v>
      </c>
      <c r="B24" s="23" t="s">
        <v>274</v>
      </c>
      <c r="C24" s="23" t="s">
        <v>275</v>
      </c>
      <c r="D24" s="23" t="s">
        <v>276</v>
      </c>
      <c r="E24" s="23" t="s">
        <v>277</v>
      </c>
      <c r="F24" s="23" t="s">
        <v>278</v>
      </c>
      <c r="G24" s="23" t="s">
        <v>59</v>
      </c>
      <c r="H24" s="23" t="s">
        <v>60</v>
      </c>
      <c r="I24" s="23" t="s">
        <v>279</v>
      </c>
      <c r="J24" s="23" t="s">
        <v>280</v>
      </c>
      <c r="K24" s="23" t="s">
        <v>281</v>
      </c>
      <c r="L24" s="23" t="s">
        <v>282</v>
      </c>
      <c r="M24" s="23" t="s">
        <v>65</v>
      </c>
      <c r="N24" s="23" t="s">
        <v>283</v>
      </c>
      <c r="O24" s="23" t="s">
        <v>284</v>
      </c>
      <c r="P24" s="23" t="s">
        <v>285</v>
      </c>
      <c r="Q24" s="23" t="s">
        <v>286</v>
      </c>
      <c r="R24" s="23" t="s">
        <v>287</v>
      </c>
      <c r="S24" s="77" t="s">
        <v>71</v>
      </c>
      <c r="T24" s="23" t="s">
        <v>72</v>
      </c>
      <c r="U24" s="23" t="s">
        <v>73</v>
      </c>
      <c r="V24" s="60" t="s">
        <v>74</v>
      </c>
      <c r="W24" s="23" t="s">
        <v>75</v>
      </c>
      <c r="X24" s="79">
        <v>45352</v>
      </c>
      <c r="Y24" s="79">
        <v>45627</v>
      </c>
      <c r="Z24" s="29">
        <f t="shared" si="0"/>
        <v>400</v>
      </c>
      <c r="AA24" s="24">
        <v>400</v>
      </c>
      <c r="AB24" s="55">
        <v>0</v>
      </c>
      <c r="AC24" s="23">
        <v>0</v>
      </c>
      <c r="AD24" s="55">
        <v>0</v>
      </c>
      <c r="AE24" s="23">
        <v>4000</v>
      </c>
      <c r="AF24" s="23">
        <v>10</v>
      </c>
      <c r="AG24" s="23" t="s">
        <v>76</v>
      </c>
      <c r="AH24" s="23" t="s">
        <v>76</v>
      </c>
      <c r="AI24" s="23" t="s">
        <v>76</v>
      </c>
      <c r="AJ24" s="23" t="s">
        <v>75</v>
      </c>
      <c r="AK24" s="23" t="s">
        <v>76</v>
      </c>
      <c r="AL24" s="23" t="s">
        <v>76</v>
      </c>
      <c r="AM24" s="23"/>
      <c r="AN24" s="23" t="s">
        <v>76</v>
      </c>
      <c r="AO24" s="23"/>
      <c r="AP24" s="23" t="s">
        <v>77</v>
      </c>
      <c r="AQ24" s="23">
        <v>13212342226</v>
      </c>
    </row>
    <row r="25" s="1" customFormat="1" ht="50" customHeight="1" spans="1:43">
      <c r="A25" s="19">
        <v>18</v>
      </c>
      <c r="B25" s="23" t="s">
        <v>288</v>
      </c>
      <c r="C25" s="24" t="s">
        <v>275</v>
      </c>
      <c r="D25" s="24" t="s">
        <v>276</v>
      </c>
      <c r="E25" s="26" t="s">
        <v>289</v>
      </c>
      <c r="F25" s="34" t="s">
        <v>290</v>
      </c>
      <c r="G25" s="24" t="s">
        <v>59</v>
      </c>
      <c r="H25" s="24" t="s">
        <v>60</v>
      </c>
      <c r="I25" s="55" t="s">
        <v>291</v>
      </c>
      <c r="J25" s="55" t="s">
        <v>292</v>
      </c>
      <c r="K25" s="34" t="s">
        <v>293</v>
      </c>
      <c r="L25" s="23" t="s">
        <v>294</v>
      </c>
      <c r="M25" s="23" t="s">
        <v>65</v>
      </c>
      <c r="N25" s="23" t="s">
        <v>66</v>
      </c>
      <c r="O25" s="23" t="s">
        <v>295</v>
      </c>
      <c r="P25" s="23" t="s">
        <v>296</v>
      </c>
      <c r="Q25" s="23" t="s">
        <v>297</v>
      </c>
      <c r="R25" s="23" t="s">
        <v>70</v>
      </c>
      <c r="S25" s="77" t="s">
        <v>71</v>
      </c>
      <c r="T25" s="24" t="s">
        <v>298</v>
      </c>
      <c r="U25" s="26" t="s">
        <v>73</v>
      </c>
      <c r="V25" s="23" t="s">
        <v>74</v>
      </c>
      <c r="W25" s="23" t="s">
        <v>75</v>
      </c>
      <c r="X25" s="78">
        <v>45292</v>
      </c>
      <c r="Y25" s="79">
        <v>45627</v>
      </c>
      <c r="Z25" s="29">
        <f t="shared" si="0"/>
        <v>197</v>
      </c>
      <c r="AA25" s="29">
        <v>197</v>
      </c>
      <c r="AB25" s="55">
        <v>0</v>
      </c>
      <c r="AC25" s="55">
        <v>0</v>
      </c>
      <c r="AD25" s="55">
        <v>0</v>
      </c>
      <c r="AE25" s="23">
        <v>359500</v>
      </c>
      <c r="AF25" s="23">
        <v>1600</v>
      </c>
      <c r="AG25" s="23" t="s">
        <v>76</v>
      </c>
      <c r="AH25" s="23" t="s">
        <v>76</v>
      </c>
      <c r="AI25" s="23" t="s">
        <v>76</v>
      </c>
      <c r="AJ25" s="23" t="s">
        <v>75</v>
      </c>
      <c r="AK25" s="23" t="s">
        <v>76</v>
      </c>
      <c r="AL25" s="25" t="s">
        <v>76</v>
      </c>
      <c r="AM25" s="23"/>
      <c r="AN25" s="23" t="s">
        <v>76</v>
      </c>
      <c r="AO25" s="24"/>
      <c r="AP25" s="23" t="s">
        <v>299</v>
      </c>
      <c r="AQ25" s="23">
        <v>13996433782</v>
      </c>
    </row>
    <row r="26" s="2" customFormat="1" ht="50" customHeight="1" spans="1:43">
      <c r="A26" s="19">
        <v>19</v>
      </c>
      <c r="B26" s="23" t="s">
        <v>300</v>
      </c>
      <c r="C26" s="24" t="s">
        <v>130</v>
      </c>
      <c r="D26" s="24" t="s">
        <v>161</v>
      </c>
      <c r="E26" s="24" t="s">
        <v>301</v>
      </c>
      <c r="F26" s="34" t="s">
        <v>302</v>
      </c>
      <c r="G26" s="23" t="s">
        <v>59</v>
      </c>
      <c r="H26" s="24" t="s">
        <v>60</v>
      </c>
      <c r="I26" s="55" t="s">
        <v>303</v>
      </c>
      <c r="J26" s="55" t="s">
        <v>304</v>
      </c>
      <c r="K26" s="24" t="s">
        <v>305</v>
      </c>
      <c r="L26" s="23" t="s">
        <v>306</v>
      </c>
      <c r="M26" s="23" t="s">
        <v>307</v>
      </c>
      <c r="N26" s="23" t="s">
        <v>308</v>
      </c>
      <c r="O26" s="23" t="s">
        <v>309</v>
      </c>
      <c r="P26" s="23" t="s">
        <v>310</v>
      </c>
      <c r="Q26" s="23" t="s">
        <v>311</v>
      </c>
      <c r="R26" s="23" t="s">
        <v>70</v>
      </c>
      <c r="S26" s="77" t="s">
        <v>71</v>
      </c>
      <c r="T26" s="24" t="s">
        <v>312</v>
      </c>
      <c r="U26" s="55" t="s">
        <v>312</v>
      </c>
      <c r="V26" s="37" t="s">
        <v>213</v>
      </c>
      <c r="W26" s="37" t="s">
        <v>75</v>
      </c>
      <c r="X26" s="81">
        <v>45292</v>
      </c>
      <c r="Y26" s="101">
        <v>45627</v>
      </c>
      <c r="Z26" s="29">
        <f t="shared" si="0"/>
        <v>18</v>
      </c>
      <c r="AA26" s="102">
        <v>18</v>
      </c>
      <c r="AB26" s="55">
        <v>0</v>
      </c>
      <c r="AC26" s="64">
        <v>0</v>
      </c>
      <c r="AD26" s="55">
        <v>0</v>
      </c>
      <c r="AE26" s="37">
        <v>5500</v>
      </c>
      <c r="AF26" s="37">
        <v>5500</v>
      </c>
      <c r="AG26" s="37" t="s">
        <v>76</v>
      </c>
      <c r="AH26" s="37" t="s">
        <v>76</v>
      </c>
      <c r="AI26" s="37" t="s">
        <v>75</v>
      </c>
      <c r="AJ26" s="37" t="s">
        <v>76</v>
      </c>
      <c r="AK26" s="37" t="s">
        <v>76</v>
      </c>
      <c r="AL26" s="116" t="s">
        <v>76</v>
      </c>
      <c r="AM26" s="37"/>
      <c r="AN26" s="37" t="s">
        <v>76</v>
      </c>
      <c r="AO26" s="37"/>
      <c r="AP26" s="52" t="s">
        <v>313</v>
      </c>
      <c r="AQ26" s="52">
        <v>13983497009</v>
      </c>
    </row>
    <row r="27" s="2" customFormat="1" ht="50" customHeight="1" spans="1:43">
      <c r="A27" s="19">
        <v>20</v>
      </c>
      <c r="B27" s="35" t="s">
        <v>314</v>
      </c>
      <c r="C27" s="35" t="s">
        <v>275</v>
      </c>
      <c r="D27" s="36" t="s">
        <v>315</v>
      </c>
      <c r="E27" s="37" t="s">
        <v>316</v>
      </c>
      <c r="F27" s="35" t="s">
        <v>317</v>
      </c>
      <c r="G27" s="35" t="s">
        <v>318</v>
      </c>
      <c r="H27" s="35" t="s">
        <v>319</v>
      </c>
      <c r="I27" s="35" t="s">
        <v>320</v>
      </c>
      <c r="J27" s="35" t="s">
        <v>321</v>
      </c>
      <c r="K27" s="35" t="s">
        <v>322</v>
      </c>
      <c r="L27" s="35" t="s">
        <v>323</v>
      </c>
      <c r="M27" s="35" t="s">
        <v>324</v>
      </c>
      <c r="N27" s="61" t="s">
        <v>325</v>
      </c>
      <c r="O27" s="35" t="s">
        <v>326</v>
      </c>
      <c r="P27" s="62"/>
      <c r="Q27" s="35" t="s">
        <v>327</v>
      </c>
      <c r="R27" s="35" t="s">
        <v>328</v>
      </c>
      <c r="S27" s="35" t="s">
        <v>329</v>
      </c>
      <c r="T27" s="35" t="s">
        <v>330</v>
      </c>
      <c r="U27" s="35" t="s">
        <v>331</v>
      </c>
      <c r="V27" s="62" t="s">
        <v>332</v>
      </c>
      <c r="W27" s="35" t="s">
        <v>333</v>
      </c>
      <c r="X27" s="82">
        <v>45139</v>
      </c>
      <c r="Y27" s="82">
        <v>45444</v>
      </c>
      <c r="Z27" s="103">
        <v>418.85</v>
      </c>
      <c r="AA27" s="103">
        <v>240</v>
      </c>
      <c r="AB27" s="55">
        <v>0</v>
      </c>
      <c r="AC27" s="62">
        <v>0</v>
      </c>
      <c r="AD27" s="55">
        <v>0</v>
      </c>
      <c r="AE27" s="62">
        <v>20000</v>
      </c>
      <c r="AF27" s="61">
        <v>100</v>
      </c>
      <c r="AG27" s="35" t="s">
        <v>76</v>
      </c>
      <c r="AH27" s="35" t="s">
        <v>76</v>
      </c>
      <c r="AI27" s="35" t="s">
        <v>76</v>
      </c>
      <c r="AJ27" s="35" t="s">
        <v>75</v>
      </c>
      <c r="AK27" s="35" t="s">
        <v>76</v>
      </c>
      <c r="AL27" s="35" t="s">
        <v>76</v>
      </c>
      <c r="AM27" s="35" t="s">
        <v>76</v>
      </c>
      <c r="AN27" s="35" t="s">
        <v>76</v>
      </c>
      <c r="AO27" s="35" t="s">
        <v>76</v>
      </c>
      <c r="AP27" s="35" t="s">
        <v>334</v>
      </c>
      <c r="AQ27" s="62">
        <v>18423436092</v>
      </c>
    </row>
    <row r="28" s="3" customFormat="1" ht="50" customHeight="1" spans="1:43">
      <c r="A28" s="19">
        <v>21</v>
      </c>
      <c r="B28" s="35" t="s">
        <v>335</v>
      </c>
      <c r="C28" s="35" t="s">
        <v>275</v>
      </c>
      <c r="D28" s="36" t="s">
        <v>315</v>
      </c>
      <c r="E28" s="37" t="s">
        <v>316</v>
      </c>
      <c r="F28" s="35" t="s">
        <v>336</v>
      </c>
      <c r="G28" s="35" t="s">
        <v>337</v>
      </c>
      <c r="H28" s="35" t="s">
        <v>338</v>
      </c>
      <c r="I28" s="35" t="s">
        <v>339</v>
      </c>
      <c r="J28" s="35" t="s">
        <v>340</v>
      </c>
      <c r="K28" s="35" t="s">
        <v>341</v>
      </c>
      <c r="L28" s="35" t="s">
        <v>342</v>
      </c>
      <c r="M28" s="35" t="s">
        <v>343</v>
      </c>
      <c r="N28" s="61" t="s">
        <v>344</v>
      </c>
      <c r="O28" s="35" t="s">
        <v>326</v>
      </c>
      <c r="P28" s="62"/>
      <c r="Q28" s="35" t="s">
        <v>345</v>
      </c>
      <c r="R28" s="35" t="s">
        <v>328</v>
      </c>
      <c r="S28" s="35" t="s">
        <v>329</v>
      </c>
      <c r="T28" s="35" t="s">
        <v>330</v>
      </c>
      <c r="U28" s="35" t="s">
        <v>331</v>
      </c>
      <c r="V28" s="62" t="s">
        <v>332</v>
      </c>
      <c r="W28" s="35" t="s">
        <v>333</v>
      </c>
      <c r="X28" s="82">
        <v>45292</v>
      </c>
      <c r="Y28" s="82">
        <v>45566</v>
      </c>
      <c r="Z28" s="103">
        <v>397</v>
      </c>
      <c r="AA28" s="104">
        <v>300</v>
      </c>
      <c r="AB28" s="55">
        <v>0</v>
      </c>
      <c r="AC28" s="62">
        <v>0</v>
      </c>
      <c r="AD28" s="55">
        <v>0</v>
      </c>
      <c r="AE28" s="62">
        <v>5000</v>
      </c>
      <c r="AF28" s="61">
        <v>20</v>
      </c>
      <c r="AG28" s="35" t="s">
        <v>76</v>
      </c>
      <c r="AH28" s="35" t="s">
        <v>76</v>
      </c>
      <c r="AI28" s="35" t="s">
        <v>76</v>
      </c>
      <c r="AJ28" s="35" t="s">
        <v>75</v>
      </c>
      <c r="AK28" s="35" t="s">
        <v>76</v>
      </c>
      <c r="AL28" s="35" t="s">
        <v>76</v>
      </c>
      <c r="AM28" s="35" t="s">
        <v>76</v>
      </c>
      <c r="AN28" s="35" t="s">
        <v>76</v>
      </c>
      <c r="AO28" s="35" t="s">
        <v>76</v>
      </c>
      <c r="AP28" s="35" t="s">
        <v>346</v>
      </c>
      <c r="AQ28" s="62">
        <v>15310187956</v>
      </c>
    </row>
    <row r="29" s="3" customFormat="1" ht="50" customHeight="1" spans="1:43">
      <c r="A29" s="19">
        <v>22</v>
      </c>
      <c r="B29" s="38" t="s">
        <v>347</v>
      </c>
      <c r="C29" s="39" t="s">
        <v>348</v>
      </c>
      <c r="D29" s="37" t="s">
        <v>349</v>
      </c>
      <c r="E29" s="37" t="s">
        <v>350</v>
      </c>
      <c r="F29" s="39" t="s">
        <v>351</v>
      </c>
      <c r="G29" s="39" t="s">
        <v>352</v>
      </c>
      <c r="H29" s="39" t="s">
        <v>353</v>
      </c>
      <c r="I29" s="39" t="s">
        <v>354</v>
      </c>
      <c r="J29" s="39" t="s">
        <v>355</v>
      </c>
      <c r="K29" s="63" t="s">
        <v>356</v>
      </c>
      <c r="L29" s="63" t="s">
        <v>357</v>
      </c>
      <c r="M29" s="39" t="s">
        <v>358</v>
      </c>
      <c r="N29" s="39" t="s">
        <v>359</v>
      </c>
      <c r="O29" s="39" t="s">
        <v>360</v>
      </c>
      <c r="P29" s="39" t="s">
        <v>361</v>
      </c>
      <c r="Q29" s="63" t="s">
        <v>362</v>
      </c>
      <c r="R29" s="39" t="s">
        <v>363</v>
      </c>
      <c r="S29" s="39" t="s">
        <v>364</v>
      </c>
      <c r="T29" s="83" t="s">
        <v>365</v>
      </c>
      <c r="U29" s="84" t="s">
        <v>366</v>
      </c>
      <c r="V29" s="83" t="s">
        <v>367</v>
      </c>
      <c r="W29" s="83" t="s">
        <v>368</v>
      </c>
      <c r="X29" s="83">
        <v>45324</v>
      </c>
      <c r="Y29" s="83">
        <v>45598</v>
      </c>
      <c r="Z29" s="105">
        <v>40</v>
      </c>
      <c r="AA29" s="106">
        <v>40</v>
      </c>
      <c r="AB29" s="55">
        <v>0</v>
      </c>
      <c r="AC29" s="107">
        <v>0</v>
      </c>
      <c r="AD29" s="55">
        <v>0</v>
      </c>
      <c r="AE29" s="107" t="s">
        <v>369</v>
      </c>
      <c r="AF29" s="107">
        <v>50</v>
      </c>
      <c r="AG29" s="83" t="s">
        <v>370</v>
      </c>
      <c r="AH29" s="83" t="s">
        <v>370</v>
      </c>
      <c r="AI29" s="83" t="s">
        <v>370</v>
      </c>
      <c r="AJ29" s="39" t="s">
        <v>368</v>
      </c>
      <c r="AK29" s="39" t="s">
        <v>368</v>
      </c>
      <c r="AL29" s="39" t="s">
        <v>370</v>
      </c>
      <c r="AM29" s="39" t="s">
        <v>368</v>
      </c>
      <c r="AN29" s="83" t="s">
        <v>368</v>
      </c>
      <c r="AO29" s="43" t="s">
        <v>371</v>
      </c>
      <c r="AP29" s="39" t="s">
        <v>372</v>
      </c>
      <c r="AQ29" s="107">
        <v>13883305655</v>
      </c>
    </row>
    <row r="30" s="3" customFormat="1" ht="50" customHeight="1" spans="1:43">
      <c r="A30" s="19">
        <v>23</v>
      </c>
      <c r="B30" s="40" t="s">
        <v>373</v>
      </c>
      <c r="C30" s="39" t="s">
        <v>348</v>
      </c>
      <c r="D30" s="23" t="s">
        <v>56</v>
      </c>
      <c r="E30" s="41" t="s">
        <v>174</v>
      </c>
      <c r="F30" s="42" t="s">
        <v>374</v>
      </c>
      <c r="G30" s="43" t="s">
        <v>375</v>
      </c>
      <c r="H30" s="43" t="s">
        <v>376</v>
      </c>
      <c r="I30" s="64" t="s">
        <v>377</v>
      </c>
      <c r="J30" s="37" t="s">
        <v>378</v>
      </c>
      <c r="K30" s="37" t="s">
        <v>379</v>
      </c>
      <c r="L30" s="65" t="s">
        <v>380</v>
      </c>
      <c r="M30" s="66" t="s">
        <v>358</v>
      </c>
      <c r="N30" s="66" t="s">
        <v>381</v>
      </c>
      <c r="O30" s="67" t="s">
        <v>382</v>
      </c>
      <c r="P30" s="37" t="s">
        <v>383</v>
      </c>
      <c r="Q30" s="37" t="s">
        <v>384</v>
      </c>
      <c r="R30" s="85" t="s">
        <v>385</v>
      </c>
      <c r="S30" s="86" t="s">
        <v>386</v>
      </c>
      <c r="T30" s="87" t="s">
        <v>387</v>
      </c>
      <c r="U30" s="67" t="s">
        <v>388</v>
      </c>
      <c r="V30" s="43" t="s">
        <v>389</v>
      </c>
      <c r="W30" s="43" t="s">
        <v>390</v>
      </c>
      <c r="X30" s="88" t="s">
        <v>391</v>
      </c>
      <c r="Y30" s="88" t="s">
        <v>392</v>
      </c>
      <c r="Z30" s="108">
        <v>40</v>
      </c>
      <c r="AA30" s="108">
        <v>40</v>
      </c>
      <c r="AB30" s="55">
        <v>0</v>
      </c>
      <c r="AC30" s="43">
        <v>0</v>
      </c>
      <c r="AD30" s="55">
        <v>0</v>
      </c>
      <c r="AE30" s="43">
        <v>100</v>
      </c>
      <c r="AF30" s="43">
        <v>30</v>
      </c>
      <c r="AG30" s="43" t="s">
        <v>393</v>
      </c>
      <c r="AH30" s="43" t="s">
        <v>393</v>
      </c>
      <c r="AI30" s="83" t="s">
        <v>370</v>
      </c>
      <c r="AJ30" s="39" t="s">
        <v>368</v>
      </c>
      <c r="AK30" s="65" t="s">
        <v>75</v>
      </c>
      <c r="AL30" s="37" t="s">
        <v>75</v>
      </c>
      <c r="AM30" s="37" t="s">
        <v>394</v>
      </c>
      <c r="AN30" s="43" t="s">
        <v>390</v>
      </c>
      <c r="AO30" s="43" t="s">
        <v>395</v>
      </c>
      <c r="AP30" s="43" t="s">
        <v>396</v>
      </c>
      <c r="AQ30" s="88" t="s">
        <v>397</v>
      </c>
    </row>
    <row r="31" s="3" customFormat="1" ht="50" customHeight="1" spans="1:43">
      <c r="A31" s="19">
        <v>24</v>
      </c>
      <c r="B31" s="23" t="s">
        <v>398</v>
      </c>
      <c r="C31" s="44" t="s">
        <v>55</v>
      </c>
      <c r="D31" s="44" t="s">
        <v>56</v>
      </c>
      <c r="E31" s="44" t="s">
        <v>399</v>
      </c>
      <c r="F31" s="44" t="s">
        <v>400</v>
      </c>
      <c r="G31" s="44" t="s">
        <v>59</v>
      </c>
      <c r="H31" s="44" t="s">
        <v>401</v>
      </c>
      <c r="I31" s="44" t="s">
        <v>402</v>
      </c>
      <c r="J31" s="44" t="s">
        <v>403</v>
      </c>
      <c r="K31" s="44" t="s">
        <v>400</v>
      </c>
      <c r="L31" s="44" t="s">
        <v>404</v>
      </c>
      <c r="M31" s="37" t="s">
        <v>65</v>
      </c>
      <c r="N31" s="37" t="s">
        <v>405</v>
      </c>
      <c r="O31" s="37" t="s">
        <v>295</v>
      </c>
      <c r="P31" s="37" t="s">
        <v>406</v>
      </c>
      <c r="Q31" s="37" t="s">
        <v>407</v>
      </c>
      <c r="R31" s="37" t="s">
        <v>408</v>
      </c>
      <c r="S31" s="89" t="s">
        <v>71</v>
      </c>
      <c r="T31" s="89" t="s">
        <v>72</v>
      </c>
      <c r="U31" s="89" t="s">
        <v>401</v>
      </c>
      <c r="V31" s="89" t="s">
        <v>74</v>
      </c>
      <c r="W31" s="89" t="s">
        <v>75</v>
      </c>
      <c r="X31" s="81">
        <v>45292</v>
      </c>
      <c r="Y31" s="81">
        <v>45657</v>
      </c>
      <c r="Z31" s="52">
        <v>770</v>
      </c>
      <c r="AA31" s="52">
        <v>770</v>
      </c>
      <c r="AB31" s="55">
        <v>0</v>
      </c>
      <c r="AC31" s="37">
        <v>0</v>
      </c>
      <c r="AD31" s="55">
        <v>0</v>
      </c>
      <c r="AE31" s="109">
        <v>40640</v>
      </c>
      <c r="AF31" s="109">
        <v>555</v>
      </c>
      <c r="AG31" s="109" t="s">
        <v>76</v>
      </c>
      <c r="AH31" s="109" t="s">
        <v>76</v>
      </c>
      <c r="AI31" s="109" t="s">
        <v>76</v>
      </c>
      <c r="AJ31" s="109" t="s">
        <v>75</v>
      </c>
      <c r="AK31" s="109" t="s">
        <v>76</v>
      </c>
      <c r="AL31" s="109" t="s">
        <v>75</v>
      </c>
      <c r="AM31" s="109" t="s">
        <v>403</v>
      </c>
      <c r="AN31" s="37" t="s">
        <v>75</v>
      </c>
      <c r="AO31" s="109" t="s">
        <v>403</v>
      </c>
      <c r="AP31" s="109" t="s">
        <v>409</v>
      </c>
      <c r="AQ31" s="37">
        <v>15320598822</v>
      </c>
    </row>
    <row r="32" s="3" customFormat="1" ht="50" customHeight="1" spans="1:43">
      <c r="A32" s="19">
        <v>25</v>
      </c>
      <c r="B32" s="23" t="s">
        <v>410</v>
      </c>
      <c r="C32" s="23" t="s">
        <v>55</v>
      </c>
      <c r="D32" s="37" t="s">
        <v>349</v>
      </c>
      <c r="E32" s="37" t="s">
        <v>350</v>
      </c>
      <c r="F32" s="23" t="s">
        <v>411</v>
      </c>
      <c r="G32" s="23" t="s">
        <v>412</v>
      </c>
      <c r="H32" s="23" t="s">
        <v>413</v>
      </c>
      <c r="I32" s="23" t="s">
        <v>414</v>
      </c>
      <c r="J32" s="23" t="s">
        <v>415</v>
      </c>
      <c r="K32" s="23" t="s">
        <v>416</v>
      </c>
      <c r="L32" s="23" t="s">
        <v>417</v>
      </c>
      <c r="M32" s="23" t="s">
        <v>65</v>
      </c>
      <c r="N32" s="23" t="s">
        <v>258</v>
      </c>
      <c r="O32" s="23" t="s">
        <v>418</v>
      </c>
      <c r="P32" s="23" t="s">
        <v>419</v>
      </c>
      <c r="Q32" s="23" t="s">
        <v>420</v>
      </c>
      <c r="R32" s="23" t="s">
        <v>421</v>
      </c>
      <c r="S32" s="23" t="s">
        <v>422</v>
      </c>
      <c r="T32" s="23" t="s">
        <v>72</v>
      </c>
      <c r="U32" s="23" t="s">
        <v>423</v>
      </c>
      <c r="V32" s="23" t="s">
        <v>74</v>
      </c>
      <c r="W32" s="23" t="s">
        <v>75</v>
      </c>
      <c r="X32" s="78">
        <v>45292</v>
      </c>
      <c r="Y32" s="78">
        <v>45597</v>
      </c>
      <c r="Z32" s="24">
        <f t="shared" ref="Z32:Z37" si="1">AA32+AB32+AC32+AD32</f>
        <v>200</v>
      </c>
      <c r="AA32" s="24">
        <v>200</v>
      </c>
      <c r="AB32" s="55">
        <v>0</v>
      </c>
      <c r="AC32" s="23">
        <v>0</v>
      </c>
      <c r="AD32" s="55">
        <v>0</v>
      </c>
      <c r="AE32" s="23">
        <v>7000</v>
      </c>
      <c r="AF32" s="23">
        <v>463</v>
      </c>
      <c r="AG32" s="23" t="s">
        <v>76</v>
      </c>
      <c r="AH32" s="23" t="s">
        <v>76</v>
      </c>
      <c r="AI32" s="23" t="s">
        <v>76</v>
      </c>
      <c r="AJ32" s="23" t="s">
        <v>75</v>
      </c>
      <c r="AK32" s="23" t="s">
        <v>76</v>
      </c>
      <c r="AL32" s="23" t="s">
        <v>76</v>
      </c>
      <c r="AM32" s="23"/>
      <c r="AN32" s="23" t="s">
        <v>75</v>
      </c>
      <c r="AO32" s="23"/>
      <c r="AP32" s="23" t="s">
        <v>77</v>
      </c>
      <c r="AQ32" s="23">
        <v>13212342226</v>
      </c>
    </row>
    <row r="33" s="3" customFormat="1" ht="50" customHeight="1" spans="1:43">
      <c r="A33" s="19">
        <v>26</v>
      </c>
      <c r="B33" s="23" t="s">
        <v>424</v>
      </c>
      <c r="C33" s="23" t="s">
        <v>275</v>
      </c>
      <c r="D33" s="23" t="s">
        <v>276</v>
      </c>
      <c r="E33" s="23" t="s">
        <v>425</v>
      </c>
      <c r="F33" s="23" t="s">
        <v>426</v>
      </c>
      <c r="G33" s="23" t="s">
        <v>59</v>
      </c>
      <c r="H33" s="23" t="s">
        <v>427</v>
      </c>
      <c r="I33" s="23" t="s">
        <v>428</v>
      </c>
      <c r="J33" s="23" t="s">
        <v>429</v>
      </c>
      <c r="K33" s="23" t="s">
        <v>430</v>
      </c>
      <c r="L33" s="23" t="s">
        <v>431</v>
      </c>
      <c r="M33" s="23" t="s">
        <v>65</v>
      </c>
      <c r="N33" s="23" t="s">
        <v>180</v>
      </c>
      <c r="O33" s="23" t="s">
        <v>432</v>
      </c>
      <c r="P33" s="23" t="s">
        <v>433</v>
      </c>
      <c r="Q33" s="23" t="s">
        <v>434</v>
      </c>
      <c r="R33" s="23" t="s">
        <v>287</v>
      </c>
      <c r="S33" s="23" t="s">
        <v>71</v>
      </c>
      <c r="T33" s="23" t="s">
        <v>72</v>
      </c>
      <c r="U33" s="23" t="s">
        <v>423</v>
      </c>
      <c r="V33" s="23" t="s">
        <v>74</v>
      </c>
      <c r="W33" s="23" t="s">
        <v>75</v>
      </c>
      <c r="X33" s="78">
        <v>45292</v>
      </c>
      <c r="Y33" s="78">
        <v>45597</v>
      </c>
      <c r="Z33" s="24">
        <f t="shared" si="1"/>
        <v>15</v>
      </c>
      <c r="AA33" s="24">
        <v>15</v>
      </c>
      <c r="AB33" s="55">
        <v>0</v>
      </c>
      <c r="AC33" s="23">
        <v>0</v>
      </c>
      <c r="AD33" s="55">
        <v>0</v>
      </c>
      <c r="AE33" s="23">
        <v>180</v>
      </c>
      <c r="AF33" s="23">
        <v>26</v>
      </c>
      <c r="AG33" s="23" t="s">
        <v>76</v>
      </c>
      <c r="AH33" s="23" t="s">
        <v>76</v>
      </c>
      <c r="AI33" s="23" t="s">
        <v>76</v>
      </c>
      <c r="AJ33" s="23" t="s">
        <v>75</v>
      </c>
      <c r="AK33" s="23" t="s">
        <v>76</v>
      </c>
      <c r="AL33" s="23" t="s">
        <v>76</v>
      </c>
      <c r="AM33" s="23"/>
      <c r="AN33" s="23" t="s">
        <v>76</v>
      </c>
      <c r="AO33" s="23"/>
      <c r="AP33" s="23" t="s">
        <v>77</v>
      </c>
      <c r="AQ33" s="23">
        <v>13212342226</v>
      </c>
    </row>
    <row r="34" s="3" customFormat="1" ht="50" customHeight="1" spans="1:43">
      <c r="A34" s="19">
        <v>27</v>
      </c>
      <c r="B34" s="23" t="s">
        <v>435</v>
      </c>
      <c r="C34" s="23" t="s">
        <v>55</v>
      </c>
      <c r="D34" s="37" t="s">
        <v>349</v>
      </c>
      <c r="E34" s="37" t="s">
        <v>350</v>
      </c>
      <c r="F34" s="23" t="s">
        <v>436</v>
      </c>
      <c r="G34" s="23" t="s">
        <v>59</v>
      </c>
      <c r="H34" s="23" t="s">
        <v>437</v>
      </c>
      <c r="I34" s="23" t="s">
        <v>438</v>
      </c>
      <c r="J34" s="23" t="s">
        <v>439</v>
      </c>
      <c r="K34" s="23" t="s">
        <v>440</v>
      </c>
      <c r="L34" s="23" t="s">
        <v>441</v>
      </c>
      <c r="M34" s="23" t="s">
        <v>65</v>
      </c>
      <c r="N34" s="23" t="s">
        <v>258</v>
      </c>
      <c r="O34" s="23" t="s">
        <v>442</v>
      </c>
      <c r="P34" s="23" t="s">
        <v>443</v>
      </c>
      <c r="Q34" s="23" t="s">
        <v>444</v>
      </c>
      <c r="R34" s="23" t="s">
        <v>445</v>
      </c>
      <c r="S34" s="23" t="s">
        <v>422</v>
      </c>
      <c r="T34" s="23" t="s">
        <v>92</v>
      </c>
      <c r="U34" s="23" t="s">
        <v>446</v>
      </c>
      <c r="V34" s="23" t="s">
        <v>74</v>
      </c>
      <c r="W34" s="23" t="s">
        <v>75</v>
      </c>
      <c r="X34" s="78">
        <v>45292</v>
      </c>
      <c r="Y34" s="78">
        <v>45597</v>
      </c>
      <c r="Z34" s="24">
        <f t="shared" si="1"/>
        <v>200</v>
      </c>
      <c r="AA34" s="24">
        <v>200</v>
      </c>
      <c r="AB34" s="55">
        <v>0</v>
      </c>
      <c r="AC34" s="23">
        <v>0</v>
      </c>
      <c r="AD34" s="55">
        <v>0</v>
      </c>
      <c r="AE34" s="23">
        <v>49000</v>
      </c>
      <c r="AF34" s="23">
        <v>589</v>
      </c>
      <c r="AG34" s="23" t="s">
        <v>76</v>
      </c>
      <c r="AH34" s="23" t="s">
        <v>76</v>
      </c>
      <c r="AI34" s="23" t="s">
        <v>76</v>
      </c>
      <c r="AJ34" s="23" t="s">
        <v>75</v>
      </c>
      <c r="AK34" s="23" t="s">
        <v>76</v>
      </c>
      <c r="AL34" s="23" t="s">
        <v>75</v>
      </c>
      <c r="AM34" s="23" t="s">
        <v>447</v>
      </c>
      <c r="AN34" s="23" t="s">
        <v>75</v>
      </c>
      <c r="AO34" s="23"/>
      <c r="AP34" s="23" t="s">
        <v>448</v>
      </c>
      <c r="AQ34" s="23">
        <v>15086671238</v>
      </c>
    </row>
    <row r="35" s="4" customFormat="1" ht="50" customHeight="1" spans="1:952">
      <c r="A35" s="19">
        <v>28</v>
      </c>
      <c r="B35" s="23" t="s">
        <v>449</v>
      </c>
      <c r="C35" s="23" t="s">
        <v>275</v>
      </c>
      <c r="D35" s="45" t="s">
        <v>450</v>
      </c>
      <c r="E35" s="45" t="s">
        <v>451</v>
      </c>
      <c r="F35" s="23" t="s">
        <v>452</v>
      </c>
      <c r="G35" s="23" t="s">
        <v>59</v>
      </c>
      <c r="H35" s="23" t="s">
        <v>453</v>
      </c>
      <c r="I35" s="23" t="s">
        <v>454</v>
      </c>
      <c r="J35" s="23" t="s">
        <v>455</v>
      </c>
      <c r="K35" s="23" t="s">
        <v>456</v>
      </c>
      <c r="L35" s="23" t="s">
        <v>456</v>
      </c>
      <c r="M35" s="23" t="s">
        <v>65</v>
      </c>
      <c r="N35" s="23" t="s">
        <v>180</v>
      </c>
      <c r="O35" s="23" t="s">
        <v>442</v>
      </c>
      <c r="P35" s="23" t="s">
        <v>457</v>
      </c>
      <c r="Q35" s="23" t="s">
        <v>458</v>
      </c>
      <c r="R35" s="23" t="s">
        <v>70</v>
      </c>
      <c r="S35" s="23" t="s">
        <v>71</v>
      </c>
      <c r="T35" s="23" t="s">
        <v>72</v>
      </c>
      <c r="U35" s="23" t="s">
        <v>459</v>
      </c>
      <c r="V35" s="23" t="s">
        <v>74</v>
      </c>
      <c r="W35" s="23" t="s">
        <v>75</v>
      </c>
      <c r="X35" s="78">
        <v>45292</v>
      </c>
      <c r="Y35" s="78">
        <v>45597</v>
      </c>
      <c r="Z35" s="24">
        <f t="shared" si="1"/>
        <v>49.5</v>
      </c>
      <c r="AA35" s="24">
        <v>49.5</v>
      </c>
      <c r="AB35" s="55">
        <v>0</v>
      </c>
      <c r="AC35" s="23">
        <v>0</v>
      </c>
      <c r="AD35" s="55">
        <v>0</v>
      </c>
      <c r="AE35" s="23">
        <v>121</v>
      </c>
      <c r="AF35" s="23">
        <v>36</v>
      </c>
      <c r="AG35" s="23" t="s">
        <v>76</v>
      </c>
      <c r="AH35" s="23" t="s">
        <v>76</v>
      </c>
      <c r="AI35" s="23" t="s">
        <v>76</v>
      </c>
      <c r="AJ35" s="23" t="s">
        <v>75</v>
      </c>
      <c r="AK35" s="23" t="s">
        <v>75</v>
      </c>
      <c r="AL35" s="23" t="s">
        <v>76</v>
      </c>
      <c r="AM35" s="23" t="s">
        <v>76</v>
      </c>
      <c r="AN35" s="23" t="s">
        <v>76</v>
      </c>
      <c r="AO35" s="23" t="s">
        <v>76</v>
      </c>
      <c r="AP35" s="23" t="s">
        <v>460</v>
      </c>
      <c r="AQ35" s="23" t="s">
        <v>461</v>
      </c>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c r="CG35" s="119"/>
      <c r="CH35" s="119"/>
      <c r="CI35" s="119"/>
      <c r="CJ35" s="119"/>
      <c r="CK35" s="119"/>
      <c r="CL35" s="119"/>
      <c r="CM35" s="119"/>
      <c r="CN35" s="119"/>
      <c r="CO35" s="119"/>
      <c r="CP35" s="119"/>
      <c r="CQ35" s="119"/>
      <c r="CR35" s="119"/>
      <c r="CS35" s="119"/>
      <c r="CT35" s="119"/>
      <c r="CU35" s="119"/>
      <c r="CV35" s="119"/>
      <c r="CW35" s="119"/>
      <c r="CX35" s="119"/>
      <c r="CY35" s="119"/>
      <c r="CZ35" s="119"/>
      <c r="DA35" s="119"/>
      <c r="DB35" s="119"/>
      <c r="DC35" s="119"/>
      <c r="DD35" s="119"/>
      <c r="DE35" s="119"/>
      <c r="DF35" s="119"/>
      <c r="DG35" s="119"/>
      <c r="DH35" s="119"/>
      <c r="DI35" s="119"/>
      <c r="DJ35" s="119"/>
      <c r="DK35" s="119"/>
      <c r="DL35" s="119"/>
      <c r="DM35" s="119"/>
      <c r="DN35" s="119"/>
      <c r="DO35" s="119"/>
      <c r="DP35" s="119"/>
      <c r="DQ35" s="119"/>
      <c r="DR35" s="119"/>
      <c r="DS35" s="119"/>
      <c r="DT35" s="119"/>
      <c r="DU35" s="119"/>
      <c r="DV35" s="119"/>
      <c r="DW35" s="119"/>
      <c r="DX35" s="119"/>
      <c r="DY35" s="119"/>
      <c r="DZ35" s="119"/>
      <c r="EA35" s="119"/>
      <c r="EB35" s="119"/>
      <c r="EC35" s="119"/>
      <c r="ED35" s="119"/>
      <c r="EE35" s="119"/>
      <c r="EF35" s="119"/>
      <c r="EG35" s="119"/>
      <c r="EH35" s="119"/>
      <c r="EI35" s="119"/>
      <c r="EJ35" s="119"/>
      <c r="EK35" s="119"/>
      <c r="EL35" s="119"/>
      <c r="EM35" s="119"/>
      <c r="EN35" s="119"/>
      <c r="EO35" s="119"/>
      <c r="EP35" s="119"/>
      <c r="EQ35" s="119"/>
      <c r="ER35" s="119"/>
      <c r="ES35" s="119"/>
      <c r="ET35" s="119"/>
      <c r="EU35" s="119"/>
      <c r="EV35" s="119"/>
      <c r="EW35" s="119"/>
      <c r="EX35" s="119"/>
      <c r="EY35" s="119"/>
      <c r="EZ35" s="119"/>
      <c r="FA35" s="119"/>
      <c r="FB35" s="119"/>
      <c r="FC35" s="119"/>
      <c r="FD35" s="119"/>
      <c r="FE35" s="119"/>
      <c r="FF35" s="119"/>
      <c r="FG35" s="119"/>
      <c r="FH35" s="119"/>
      <c r="FI35" s="119"/>
      <c r="FJ35" s="119"/>
      <c r="FK35" s="119"/>
      <c r="FL35" s="119"/>
      <c r="FM35" s="119"/>
      <c r="FN35" s="119"/>
      <c r="FO35" s="119"/>
      <c r="FP35" s="119"/>
      <c r="FQ35" s="119"/>
      <c r="FR35" s="119"/>
      <c r="FS35" s="119"/>
      <c r="FT35" s="119"/>
      <c r="FU35" s="119"/>
      <c r="FV35" s="119"/>
      <c r="FW35" s="119"/>
      <c r="FX35" s="119"/>
      <c r="FY35" s="119"/>
      <c r="FZ35" s="119"/>
      <c r="GA35" s="119"/>
      <c r="GB35" s="119"/>
      <c r="GC35" s="119"/>
      <c r="GD35" s="119"/>
      <c r="GE35" s="119"/>
      <c r="GF35" s="119"/>
      <c r="GG35" s="119"/>
      <c r="GH35" s="119"/>
      <c r="GI35" s="119"/>
      <c r="GJ35" s="119"/>
      <c r="GK35" s="119"/>
      <c r="GL35" s="119"/>
      <c r="GM35" s="119"/>
      <c r="GN35" s="119"/>
      <c r="GO35" s="119"/>
      <c r="GP35" s="119"/>
      <c r="GQ35" s="119"/>
      <c r="GR35" s="119"/>
      <c r="GS35" s="119"/>
      <c r="GT35" s="119"/>
      <c r="GU35" s="119"/>
      <c r="GV35" s="119"/>
      <c r="GW35" s="119"/>
      <c r="GX35" s="119"/>
      <c r="GY35" s="119"/>
      <c r="GZ35" s="119"/>
      <c r="HA35" s="119"/>
      <c r="HB35" s="119"/>
      <c r="HC35" s="119"/>
      <c r="HD35" s="119"/>
      <c r="HE35" s="119"/>
      <c r="HF35" s="119"/>
      <c r="HG35" s="119"/>
      <c r="HH35" s="119"/>
      <c r="HI35" s="119"/>
      <c r="HJ35" s="119"/>
      <c r="HK35" s="119"/>
      <c r="HL35" s="119"/>
      <c r="HM35" s="119"/>
      <c r="HN35" s="119"/>
      <c r="HO35" s="119"/>
      <c r="HP35" s="119"/>
      <c r="HQ35" s="119"/>
      <c r="HR35" s="119"/>
      <c r="HS35" s="119"/>
      <c r="HT35" s="119"/>
      <c r="HU35" s="119"/>
      <c r="HV35" s="119"/>
      <c r="HW35" s="119"/>
      <c r="HX35" s="119"/>
      <c r="HY35" s="119"/>
      <c r="HZ35" s="119"/>
      <c r="IA35" s="119"/>
      <c r="IB35" s="119"/>
      <c r="IC35" s="119"/>
      <c r="ID35" s="119"/>
      <c r="IE35" s="119"/>
      <c r="IF35" s="119"/>
      <c r="IG35" s="119"/>
      <c r="IH35" s="119"/>
      <c r="II35" s="119"/>
      <c r="IJ35" s="119"/>
      <c r="IK35" s="119"/>
      <c r="IL35" s="119"/>
      <c r="IM35" s="119"/>
      <c r="IN35" s="119"/>
      <c r="IO35" s="119"/>
      <c r="IP35" s="119"/>
      <c r="IQ35" s="119"/>
      <c r="IR35" s="119"/>
      <c r="IS35" s="119"/>
      <c r="IT35" s="119"/>
      <c r="IU35" s="119"/>
      <c r="IV35" s="119"/>
      <c r="IW35" s="119"/>
      <c r="IX35" s="119"/>
      <c r="IY35" s="119"/>
      <c r="IZ35" s="119"/>
      <c r="JA35" s="119"/>
      <c r="JB35" s="119"/>
      <c r="JC35" s="119"/>
      <c r="JD35" s="119"/>
      <c r="JE35" s="119"/>
      <c r="JF35" s="119"/>
      <c r="JG35" s="119"/>
      <c r="JH35" s="119"/>
      <c r="JI35" s="119"/>
      <c r="JJ35" s="119"/>
      <c r="JK35" s="119"/>
      <c r="JL35" s="119"/>
      <c r="JM35" s="119"/>
      <c r="JN35" s="119"/>
      <c r="JO35" s="119"/>
      <c r="JP35" s="119"/>
      <c r="JQ35" s="119"/>
      <c r="JR35" s="119"/>
      <c r="JS35" s="119"/>
      <c r="JT35" s="119"/>
      <c r="JU35" s="119"/>
      <c r="JV35" s="119"/>
      <c r="JW35" s="119"/>
      <c r="JX35" s="119"/>
      <c r="JY35" s="119"/>
      <c r="JZ35" s="119"/>
      <c r="KA35" s="119"/>
      <c r="KB35" s="119"/>
      <c r="KC35" s="119"/>
      <c r="KD35" s="119"/>
      <c r="KE35" s="119"/>
      <c r="KF35" s="119"/>
      <c r="KG35" s="119"/>
      <c r="KH35" s="119"/>
      <c r="KI35" s="119"/>
      <c r="KJ35" s="119"/>
      <c r="KK35" s="119"/>
      <c r="KL35" s="119"/>
      <c r="KM35" s="119"/>
      <c r="KN35" s="119"/>
      <c r="KO35" s="119"/>
      <c r="KP35" s="119"/>
      <c r="KQ35" s="119"/>
      <c r="KR35" s="119"/>
      <c r="KS35" s="119"/>
      <c r="KT35" s="119"/>
      <c r="KU35" s="119"/>
      <c r="KV35" s="119"/>
      <c r="KW35" s="119"/>
      <c r="KX35" s="119"/>
      <c r="KY35" s="119"/>
      <c r="KZ35" s="119"/>
      <c r="LA35" s="119"/>
      <c r="LB35" s="119"/>
      <c r="LC35" s="119"/>
      <c r="LD35" s="119"/>
      <c r="LE35" s="119"/>
      <c r="LF35" s="119"/>
      <c r="LG35" s="119"/>
      <c r="LH35" s="119"/>
      <c r="LI35" s="119"/>
      <c r="LJ35" s="119"/>
      <c r="LK35" s="119"/>
      <c r="LL35" s="119"/>
      <c r="LM35" s="119"/>
      <c r="LN35" s="119"/>
      <c r="LO35" s="119"/>
      <c r="LP35" s="119"/>
      <c r="LQ35" s="119"/>
      <c r="LR35" s="119"/>
      <c r="LS35" s="119"/>
      <c r="LT35" s="119"/>
      <c r="LU35" s="119"/>
      <c r="LV35" s="119"/>
      <c r="LW35" s="119"/>
      <c r="LX35" s="119"/>
      <c r="LY35" s="119"/>
      <c r="LZ35" s="119"/>
      <c r="MA35" s="119"/>
      <c r="MB35" s="119"/>
      <c r="MC35" s="119"/>
      <c r="MD35" s="119"/>
      <c r="ME35" s="119"/>
      <c r="MF35" s="119"/>
      <c r="MG35" s="119"/>
      <c r="MH35" s="119"/>
      <c r="MI35" s="119"/>
      <c r="MJ35" s="119"/>
      <c r="MK35" s="119"/>
      <c r="ML35" s="119"/>
      <c r="MM35" s="119"/>
      <c r="MN35" s="119"/>
      <c r="MO35" s="119"/>
      <c r="MP35" s="119"/>
      <c r="MQ35" s="119"/>
      <c r="MR35" s="119"/>
      <c r="MS35" s="119"/>
      <c r="MT35" s="119"/>
      <c r="MU35" s="119"/>
      <c r="MV35" s="119"/>
      <c r="MW35" s="119"/>
      <c r="MX35" s="119"/>
      <c r="MY35" s="119"/>
      <c r="MZ35" s="119"/>
      <c r="NA35" s="119"/>
      <c r="NB35" s="119"/>
      <c r="NC35" s="119"/>
      <c r="ND35" s="119"/>
      <c r="NE35" s="119"/>
      <c r="NF35" s="119"/>
      <c r="NG35" s="119"/>
      <c r="NH35" s="119"/>
      <c r="NI35" s="119"/>
      <c r="NJ35" s="119"/>
      <c r="NK35" s="119"/>
      <c r="NL35" s="119"/>
      <c r="NM35" s="119"/>
      <c r="NN35" s="119"/>
      <c r="NO35" s="119"/>
      <c r="NP35" s="119"/>
      <c r="NQ35" s="119"/>
      <c r="NR35" s="119"/>
      <c r="NS35" s="119"/>
      <c r="NT35" s="119"/>
      <c r="NU35" s="119"/>
      <c r="NV35" s="119"/>
      <c r="NW35" s="119"/>
      <c r="NX35" s="119"/>
      <c r="NY35" s="119"/>
      <c r="NZ35" s="119"/>
      <c r="OA35" s="119"/>
      <c r="OB35" s="119"/>
      <c r="OC35" s="119"/>
      <c r="OD35" s="119"/>
      <c r="OE35" s="119"/>
      <c r="OF35" s="119"/>
      <c r="OG35" s="119"/>
      <c r="OH35" s="119"/>
      <c r="OI35" s="119"/>
      <c r="OJ35" s="119"/>
      <c r="OK35" s="119"/>
      <c r="OL35" s="119"/>
      <c r="OM35" s="119"/>
      <c r="ON35" s="119"/>
      <c r="OO35" s="119"/>
      <c r="OP35" s="119"/>
      <c r="OQ35" s="119"/>
      <c r="OR35" s="119"/>
      <c r="OS35" s="119"/>
      <c r="OT35" s="119"/>
      <c r="OU35" s="119"/>
      <c r="OV35" s="119"/>
      <c r="OW35" s="119"/>
      <c r="OX35" s="119"/>
      <c r="OY35" s="119"/>
      <c r="OZ35" s="119"/>
      <c r="PA35" s="119"/>
      <c r="PB35" s="119"/>
      <c r="PC35" s="119"/>
      <c r="PD35" s="119"/>
      <c r="PE35" s="119"/>
      <c r="PF35" s="119"/>
      <c r="PG35" s="119"/>
      <c r="PH35" s="119"/>
      <c r="PI35" s="119"/>
      <c r="PJ35" s="119"/>
      <c r="PK35" s="119"/>
      <c r="PL35" s="119"/>
      <c r="PM35" s="119"/>
      <c r="PN35" s="119"/>
      <c r="PO35" s="119"/>
      <c r="PP35" s="119"/>
      <c r="PQ35" s="119"/>
      <c r="PR35" s="119"/>
      <c r="PS35" s="119"/>
      <c r="PT35" s="119"/>
      <c r="PU35" s="119"/>
      <c r="PV35" s="119"/>
      <c r="PW35" s="119"/>
      <c r="PX35" s="119"/>
      <c r="PY35" s="119"/>
      <c r="PZ35" s="119"/>
      <c r="QA35" s="119"/>
      <c r="QB35" s="119"/>
      <c r="QC35" s="119"/>
      <c r="QD35" s="119"/>
      <c r="QE35" s="119"/>
      <c r="QF35" s="119"/>
      <c r="QG35" s="119"/>
      <c r="QH35" s="119"/>
      <c r="QI35" s="119"/>
      <c r="QJ35" s="119"/>
      <c r="QK35" s="119"/>
      <c r="QL35" s="119"/>
      <c r="QM35" s="119"/>
      <c r="QN35" s="119"/>
      <c r="QO35" s="119"/>
      <c r="QP35" s="119"/>
      <c r="QQ35" s="119"/>
      <c r="QR35" s="119"/>
      <c r="QS35" s="119"/>
      <c r="QT35" s="119"/>
      <c r="QU35" s="119"/>
      <c r="QV35" s="119"/>
      <c r="QW35" s="119"/>
      <c r="QX35" s="119"/>
      <c r="QY35" s="119"/>
      <c r="QZ35" s="119"/>
      <c r="RA35" s="119"/>
      <c r="RB35" s="119"/>
      <c r="RC35" s="119"/>
      <c r="RD35" s="119"/>
      <c r="RE35" s="119"/>
      <c r="RF35" s="119"/>
      <c r="RG35" s="119"/>
      <c r="RH35" s="119"/>
      <c r="RI35" s="119"/>
      <c r="RJ35" s="119"/>
      <c r="RK35" s="119"/>
      <c r="RL35" s="119"/>
      <c r="RM35" s="119"/>
      <c r="RN35" s="119"/>
      <c r="RO35" s="119"/>
      <c r="RP35" s="119"/>
      <c r="RQ35" s="119"/>
      <c r="RR35" s="119"/>
      <c r="RS35" s="119"/>
      <c r="RT35" s="119"/>
      <c r="RU35" s="119"/>
      <c r="RV35" s="119"/>
      <c r="RW35" s="119"/>
      <c r="RX35" s="119"/>
      <c r="RY35" s="119"/>
      <c r="RZ35" s="119"/>
      <c r="SA35" s="119"/>
      <c r="SB35" s="119"/>
      <c r="SC35" s="119"/>
      <c r="SD35" s="119"/>
      <c r="SE35" s="119"/>
      <c r="SF35" s="119"/>
      <c r="SG35" s="119"/>
      <c r="SH35" s="119"/>
      <c r="SI35" s="119"/>
      <c r="SJ35" s="119"/>
      <c r="SK35" s="119"/>
      <c r="SL35" s="119"/>
      <c r="SM35" s="119"/>
      <c r="SN35" s="119"/>
      <c r="SO35" s="119"/>
      <c r="SP35" s="119"/>
      <c r="SQ35" s="119"/>
      <c r="SR35" s="119"/>
      <c r="SS35" s="119"/>
      <c r="ST35" s="119"/>
      <c r="SU35" s="119"/>
      <c r="SV35" s="119"/>
      <c r="SW35" s="119"/>
      <c r="SX35" s="119"/>
      <c r="SY35" s="119"/>
      <c r="SZ35" s="119"/>
      <c r="TA35" s="119"/>
      <c r="TB35" s="119"/>
      <c r="TC35" s="119"/>
      <c r="TD35" s="119"/>
      <c r="TE35" s="119"/>
      <c r="TF35" s="119"/>
      <c r="TG35" s="119"/>
      <c r="TH35" s="119"/>
      <c r="TI35" s="119"/>
      <c r="TJ35" s="119"/>
      <c r="TK35" s="119"/>
      <c r="TL35" s="119"/>
      <c r="TM35" s="119"/>
      <c r="TN35" s="119"/>
      <c r="TO35" s="119"/>
      <c r="TP35" s="119"/>
      <c r="TQ35" s="119"/>
      <c r="TR35" s="119"/>
      <c r="TS35" s="119"/>
      <c r="TT35" s="119"/>
      <c r="TU35" s="119"/>
      <c r="TV35" s="119"/>
      <c r="TW35" s="119"/>
      <c r="TX35" s="119"/>
      <c r="TY35" s="119"/>
      <c r="TZ35" s="119"/>
      <c r="UA35" s="119"/>
      <c r="UB35" s="119"/>
      <c r="UC35" s="119"/>
      <c r="UD35" s="119"/>
      <c r="UE35" s="119"/>
      <c r="UF35" s="119"/>
      <c r="UG35" s="119"/>
      <c r="UH35" s="119"/>
      <c r="UI35" s="119"/>
      <c r="UJ35" s="119"/>
      <c r="UK35" s="119"/>
      <c r="UL35" s="119"/>
      <c r="UM35" s="119"/>
      <c r="UN35" s="119"/>
      <c r="UO35" s="119"/>
      <c r="UP35" s="119"/>
      <c r="UQ35" s="119"/>
      <c r="UR35" s="119"/>
      <c r="US35" s="119"/>
      <c r="UT35" s="119"/>
      <c r="UU35" s="119"/>
      <c r="UV35" s="119"/>
      <c r="UW35" s="119"/>
      <c r="UX35" s="119"/>
      <c r="UY35" s="119"/>
      <c r="UZ35" s="119"/>
      <c r="VA35" s="119"/>
      <c r="VB35" s="119"/>
      <c r="VC35" s="119"/>
      <c r="VD35" s="119"/>
      <c r="VE35" s="119"/>
      <c r="VF35" s="119"/>
      <c r="VG35" s="119"/>
      <c r="VH35" s="119"/>
      <c r="VI35" s="119"/>
      <c r="VJ35" s="119"/>
      <c r="VK35" s="119"/>
      <c r="VL35" s="119"/>
      <c r="VM35" s="119"/>
      <c r="VN35" s="119"/>
      <c r="VO35" s="119"/>
      <c r="VP35" s="119"/>
      <c r="VQ35" s="119"/>
      <c r="VR35" s="119"/>
      <c r="VS35" s="119"/>
      <c r="VT35" s="119"/>
      <c r="VU35" s="119"/>
      <c r="VV35" s="119"/>
      <c r="VW35" s="119"/>
      <c r="VX35" s="119"/>
      <c r="VY35" s="119"/>
      <c r="VZ35" s="119"/>
      <c r="WA35" s="119"/>
      <c r="WB35" s="119"/>
      <c r="WC35" s="119"/>
      <c r="WD35" s="119"/>
      <c r="WE35" s="119"/>
      <c r="WF35" s="119"/>
      <c r="WG35" s="119"/>
      <c r="WH35" s="119"/>
      <c r="WI35" s="119"/>
      <c r="WJ35" s="119"/>
      <c r="WK35" s="119"/>
      <c r="WL35" s="119"/>
      <c r="WM35" s="119"/>
      <c r="WN35" s="119"/>
      <c r="WO35" s="119"/>
      <c r="WP35" s="119"/>
      <c r="WQ35" s="119"/>
      <c r="WR35" s="119"/>
      <c r="WS35" s="119"/>
      <c r="WT35" s="119"/>
      <c r="WU35" s="119"/>
      <c r="WV35" s="119"/>
      <c r="WW35" s="119"/>
      <c r="WX35" s="119"/>
      <c r="WY35" s="119"/>
      <c r="WZ35" s="119"/>
      <c r="XA35" s="119"/>
      <c r="XB35" s="119"/>
      <c r="XC35" s="119"/>
      <c r="XD35" s="119"/>
      <c r="XE35" s="119"/>
      <c r="XF35" s="119"/>
      <c r="XG35" s="119"/>
      <c r="XH35" s="119"/>
      <c r="XI35" s="119"/>
      <c r="XJ35" s="119"/>
      <c r="XK35" s="119"/>
      <c r="XL35" s="119"/>
      <c r="XM35" s="119"/>
      <c r="XN35" s="119"/>
      <c r="XO35" s="119"/>
      <c r="XP35" s="119"/>
      <c r="XQ35" s="119"/>
      <c r="XR35" s="119"/>
      <c r="XS35" s="119"/>
      <c r="XT35" s="119"/>
      <c r="XU35" s="119"/>
      <c r="XV35" s="119"/>
      <c r="XW35" s="119"/>
      <c r="XX35" s="119"/>
      <c r="XY35" s="119"/>
      <c r="XZ35" s="119"/>
      <c r="YA35" s="119"/>
      <c r="YB35" s="119"/>
      <c r="YC35" s="119"/>
      <c r="YD35" s="119"/>
      <c r="YE35" s="119"/>
      <c r="YF35" s="119"/>
      <c r="YG35" s="119"/>
      <c r="YH35" s="119"/>
      <c r="YI35" s="119"/>
      <c r="YJ35" s="119"/>
      <c r="YK35" s="119"/>
      <c r="YL35" s="119"/>
      <c r="YM35" s="119"/>
      <c r="YN35" s="119"/>
      <c r="YO35" s="119"/>
      <c r="YP35" s="119"/>
      <c r="YQ35" s="119"/>
      <c r="YR35" s="119"/>
      <c r="YS35" s="119"/>
      <c r="YT35" s="119"/>
      <c r="YU35" s="119"/>
      <c r="YV35" s="119"/>
      <c r="YW35" s="119"/>
      <c r="YX35" s="119"/>
      <c r="YY35" s="119"/>
      <c r="YZ35" s="119"/>
      <c r="ZA35" s="119"/>
      <c r="ZB35" s="119"/>
      <c r="ZC35" s="119"/>
      <c r="ZD35" s="119"/>
      <c r="ZE35" s="119"/>
      <c r="ZF35" s="119"/>
      <c r="ZG35" s="119"/>
      <c r="ZH35" s="119"/>
      <c r="ZI35" s="119"/>
      <c r="ZJ35" s="119"/>
      <c r="ZK35" s="119"/>
      <c r="ZL35" s="119"/>
      <c r="ZM35" s="119"/>
      <c r="ZN35" s="119"/>
      <c r="ZO35" s="119"/>
      <c r="ZP35" s="119"/>
      <c r="ZQ35" s="119"/>
      <c r="ZR35" s="119"/>
      <c r="ZS35" s="119"/>
      <c r="ZT35" s="119"/>
      <c r="ZU35" s="119"/>
      <c r="ZV35" s="119"/>
      <c r="ZW35" s="119"/>
      <c r="ZX35" s="119"/>
      <c r="ZY35" s="119"/>
      <c r="ZZ35" s="119"/>
      <c r="AAA35" s="119"/>
      <c r="AAB35" s="119"/>
      <c r="AAC35" s="119"/>
      <c r="AAD35" s="119"/>
      <c r="AAE35" s="119"/>
      <c r="AAF35" s="119"/>
      <c r="AAG35" s="119"/>
      <c r="AAH35" s="119"/>
      <c r="AAI35" s="119"/>
      <c r="AAJ35" s="119"/>
      <c r="AAK35" s="119"/>
      <c r="AAL35" s="119"/>
      <c r="AAM35" s="119"/>
      <c r="AAN35" s="119"/>
      <c r="AAO35" s="119"/>
      <c r="AAP35" s="119"/>
      <c r="AAQ35" s="119"/>
      <c r="AAR35" s="119"/>
      <c r="AAS35" s="119"/>
      <c r="AAT35" s="119"/>
      <c r="AAU35" s="119"/>
      <c r="AAV35" s="119"/>
      <c r="AAW35" s="119"/>
      <c r="AAX35" s="119"/>
      <c r="AAY35" s="119"/>
      <c r="AAZ35" s="119"/>
      <c r="ABA35" s="119"/>
      <c r="ABB35" s="119"/>
      <c r="ABC35" s="119"/>
      <c r="ABD35" s="119"/>
      <c r="ABE35" s="119"/>
      <c r="ABF35" s="119"/>
      <c r="ABG35" s="119"/>
      <c r="ABH35" s="119"/>
      <c r="ABI35" s="119"/>
      <c r="ABJ35" s="119"/>
      <c r="ABK35" s="119"/>
      <c r="ABL35" s="119"/>
      <c r="ABM35" s="119"/>
      <c r="ABN35" s="119"/>
      <c r="ABO35" s="119"/>
      <c r="ABP35" s="119"/>
      <c r="ABQ35" s="119"/>
      <c r="ABR35" s="119"/>
      <c r="ABS35" s="119"/>
      <c r="ABT35" s="119"/>
      <c r="ABU35" s="119"/>
      <c r="ABV35" s="119"/>
      <c r="ABW35" s="119"/>
      <c r="ABX35" s="119"/>
      <c r="ABY35" s="119"/>
      <c r="ABZ35" s="119"/>
      <c r="ACA35" s="119"/>
      <c r="ACB35" s="119"/>
      <c r="ACC35" s="119"/>
      <c r="ACD35" s="119"/>
      <c r="ACE35" s="119"/>
      <c r="ACF35" s="119"/>
      <c r="ACG35" s="119"/>
      <c r="ACH35" s="119"/>
      <c r="ACI35" s="119"/>
      <c r="ACJ35" s="119"/>
      <c r="ACK35" s="119"/>
      <c r="ACL35" s="119"/>
      <c r="ACM35" s="119"/>
      <c r="ACN35" s="119"/>
      <c r="ACO35" s="119"/>
      <c r="ACP35" s="119"/>
      <c r="ACQ35" s="119"/>
      <c r="ACR35" s="119"/>
      <c r="ACS35" s="119"/>
      <c r="ACT35" s="119"/>
      <c r="ACU35" s="119"/>
      <c r="ACV35" s="119"/>
      <c r="ACW35" s="119"/>
      <c r="ACX35" s="119"/>
      <c r="ACY35" s="119"/>
      <c r="ACZ35" s="119"/>
      <c r="ADA35" s="119"/>
      <c r="ADB35" s="119"/>
      <c r="ADC35" s="119"/>
      <c r="ADD35" s="119"/>
      <c r="ADE35" s="119"/>
      <c r="ADF35" s="119"/>
      <c r="ADG35" s="119"/>
      <c r="ADH35" s="119"/>
      <c r="ADI35" s="119"/>
      <c r="ADJ35" s="119"/>
      <c r="ADK35" s="119"/>
      <c r="ADL35" s="119"/>
      <c r="ADM35" s="119"/>
      <c r="ADN35" s="119"/>
      <c r="ADO35" s="119"/>
      <c r="ADP35" s="119"/>
      <c r="ADQ35" s="119"/>
      <c r="ADR35" s="119"/>
      <c r="ADS35" s="119"/>
      <c r="ADT35" s="119"/>
      <c r="ADU35" s="119"/>
      <c r="ADV35" s="119"/>
      <c r="ADW35" s="119"/>
      <c r="ADX35" s="119"/>
      <c r="ADY35" s="119"/>
      <c r="ADZ35" s="119"/>
      <c r="AEA35" s="119"/>
      <c r="AEB35" s="119"/>
      <c r="AEC35" s="119"/>
      <c r="AED35" s="119"/>
      <c r="AEE35" s="119"/>
      <c r="AEF35" s="119"/>
      <c r="AEG35" s="119"/>
      <c r="AEH35" s="119"/>
      <c r="AEI35" s="119"/>
      <c r="AEJ35" s="119"/>
      <c r="AEK35" s="119"/>
      <c r="AEL35" s="119"/>
      <c r="AEM35" s="119"/>
      <c r="AEN35" s="119"/>
      <c r="AEO35" s="119"/>
      <c r="AEP35" s="119"/>
      <c r="AEQ35" s="119"/>
      <c r="AER35" s="119"/>
      <c r="AES35" s="119"/>
      <c r="AET35" s="119"/>
      <c r="AEU35" s="119"/>
      <c r="AEV35" s="119"/>
      <c r="AEW35" s="119"/>
      <c r="AEX35" s="119"/>
      <c r="AEY35" s="119"/>
      <c r="AEZ35" s="119"/>
      <c r="AFA35" s="119"/>
      <c r="AFB35" s="119"/>
      <c r="AFC35" s="119"/>
      <c r="AFD35" s="119"/>
      <c r="AFE35" s="119"/>
      <c r="AFF35" s="119"/>
      <c r="AFG35" s="119"/>
      <c r="AFH35" s="119"/>
      <c r="AFI35" s="119"/>
      <c r="AFJ35" s="119"/>
      <c r="AFK35" s="119"/>
      <c r="AFL35" s="119"/>
      <c r="AFM35" s="119"/>
      <c r="AFN35" s="119"/>
      <c r="AFO35" s="119"/>
      <c r="AFP35" s="119"/>
      <c r="AFQ35" s="119"/>
      <c r="AFR35" s="119"/>
      <c r="AFS35" s="119"/>
      <c r="AFT35" s="119"/>
      <c r="AFU35" s="119"/>
      <c r="AFV35" s="119"/>
      <c r="AFW35" s="119"/>
      <c r="AFX35" s="119"/>
      <c r="AFY35" s="119"/>
      <c r="AFZ35" s="119"/>
      <c r="AGA35" s="119"/>
      <c r="AGB35" s="119"/>
      <c r="AGC35" s="119"/>
      <c r="AGD35" s="119"/>
      <c r="AGE35" s="119"/>
      <c r="AGF35" s="119"/>
      <c r="AGG35" s="119"/>
      <c r="AGH35" s="119"/>
      <c r="AGI35" s="119"/>
      <c r="AGJ35" s="119"/>
      <c r="AGK35" s="119"/>
      <c r="AGL35" s="119"/>
      <c r="AGM35" s="119"/>
      <c r="AGN35" s="119"/>
      <c r="AGO35" s="119"/>
      <c r="AGP35" s="119"/>
      <c r="AGQ35" s="119"/>
      <c r="AGR35" s="119"/>
      <c r="AGS35" s="119"/>
      <c r="AGT35" s="119"/>
      <c r="AGU35" s="119"/>
      <c r="AGV35" s="119"/>
      <c r="AGW35" s="119"/>
      <c r="AGX35" s="119"/>
      <c r="AGY35" s="119"/>
      <c r="AGZ35" s="119"/>
      <c r="AHA35" s="119"/>
      <c r="AHB35" s="119"/>
      <c r="AHC35" s="119"/>
      <c r="AHD35" s="119"/>
      <c r="AHE35" s="119"/>
      <c r="AHF35" s="119"/>
      <c r="AHG35" s="119"/>
      <c r="AHH35" s="119"/>
      <c r="AHI35" s="119"/>
      <c r="AHJ35" s="119"/>
      <c r="AHK35" s="119"/>
      <c r="AHL35" s="119"/>
      <c r="AHM35" s="119"/>
      <c r="AHN35" s="119"/>
      <c r="AHO35" s="119"/>
      <c r="AHP35" s="119"/>
      <c r="AHQ35" s="119"/>
      <c r="AHR35" s="119"/>
      <c r="AHS35" s="119"/>
      <c r="AHT35" s="119"/>
      <c r="AHU35" s="119"/>
      <c r="AHV35" s="119"/>
      <c r="AHW35" s="119"/>
      <c r="AHX35" s="119"/>
      <c r="AHY35" s="119"/>
      <c r="AHZ35" s="119"/>
      <c r="AIA35" s="119"/>
      <c r="AIB35" s="119"/>
      <c r="AIC35" s="119"/>
      <c r="AID35" s="119"/>
      <c r="AIE35" s="119"/>
      <c r="AIF35" s="119"/>
      <c r="AIG35" s="119"/>
      <c r="AIH35" s="119"/>
      <c r="AII35" s="119"/>
      <c r="AIJ35" s="119"/>
      <c r="AIK35" s="119"/>
      <c r="AIL35" s="119"/>
      <c r="AIM35" s="119"/>
      <c r="AIN35" s="119"/>
      <c r="AIO35" s="119"/>
      <c r="AIP35" s="119"/>
      <c r="AIQ35" s="119"/>
      <c r="AIR35" s="119"/>
      <c r="AIS35" s="119"/>
      <c r="AIT35" s="119"/>
      <c r="AIU35" s="119"/>
      <c r="AIV35" s="119"/>
      <c r="AIW35" s="119"/>
      <c r="AIX35" s="119"/>
      <c r="AIY35" s="119"/>
      <c r="AIZ35" s="119"/>
      <c r="AJA35" s="119"/>
      <c r="AJB35" s="119"/>
      <c r="AJC35" s="119"/>
      <c r="AJD35" s="119"/>
      <c r="AJE35" s="119"/>
      <c r="AJF35" s="119"/>
      <c r="AJG35" s="119"/>
      <c r="AJH35" s="119"/>
      <c r="AJI35" s="119"/>
      <c r="AJJ35" s="119"/>
      <c r="AJK35" s="119"/>
      <c r="AJL35" s="119"/>
      <c r="AJM35" s="119"/>
      <c r="AJN35" s="119"/>
      <c r="AJO35" s="119"/>
      <c r="AJP35" s="119"/>
    </row>
    <row r="36" s="5" customFormat="1" ht="50" customHeight="1" spans="1:952">
      <c r="A36" s="19">
        <v>29</v>
      </c>
      <c r="B36" s="23" t="s">
        <v>462</v>
      </c>
      <c r="C36" s="23" t="s">
        <v>55</v>
      </c>
      <c r="D36" s="23" t="s">
        <v>187</v>
      </c>
      <c r="E36" s="23" t="s">
        <v>463</v>
      </c>
      <c r="F36" s="23" t="s">
        <v>464</v>
      </c>
      <c r="G36" s="23" t="s">
        <v>59</v>
      </c>
      <c r="H36" s="23" t="s">
        <v>465</v>
      </c>
      <c r="I36" s="23" t="s">
        <v>466</v>
      </c>
      <c r="J36" s="23" t="s">
        <v>467</v>
      </c>
      <c r="K36" s="23" t="s">
        <v>468</v>
      </c>
      <c r="L36" s="23" t="s">
        <v>464</v>
      </c>
      <c r="M36" s="23" t="s">
        <v>65</v>
      </c>
      <c r="N36" s="23" t="s">
        <v>258</v>
      </c>
      <c r="O36" s="23" t="s">
        <v>469</v>
      </c>
      <c r="P36" s="23" t="s">
        <v>470</v>
      </c>
      <c r="Q36" s="23" t="s">
        <v>471</v>
      </c>
      <c r="R36" s="23" t="s">
        <v>472</v>
      </c>
      <c r="S36" s="23" t="s">
        <v>473</v>
      </c>
      <c r="T36" s="23" t="s">
        <v>72</v>
      </c>
      <c r="U36" s="23" t="s">
        <v>474</v>
      </c>
      <c r="V36" s="23" t="s">
        <v>74</v>
      </c>
      <c r="W36" s="23" t="s">
        <v>75</v>
      </c>
      <c r="X36" s="23">
        <v>45292</v>
      </c>
      <c r="Y36" s="23">
        <v>45444</v>
      </c>
      <c r="Z36" s="24">
        <f t="shared" si="1"/>
        <v>80</v>
      </c>
      <c r="AA36" s="24">
        <v>80</v>
      </c>
      <c r="AB36" s="55">
        <v>0</v>
      </c>
      <c r="AC36" s="23">
        <v>0</v>
      </c>
      <c r="AD36" s="55">
        <v>0</v>
      </c>
      <c r="AE36" s="23">
        <v>2752</v>
      </c>
      <c r="AF36" s="23">
        <v>73</v>
      </c>
      <c r="AG36" s="23" t="s">
        <v>76</v>
      </c>
      <c r="AH36" s="23" t="s">
        <v>76</v>
      </c>
      <c r="AI36" s="23" t="s">
        <v>76</v>
      </c>
      <c r="AJ36" s="23" t="s">
        <v>75</v>
      </c>
      <c r="AK36" s="23" t="s">
        <v>76</v>
      </c>
      <c r="AL36" s="23" t="s">
        <v>76</v>
      </c>
      <c r="AM36" s="23"/>
      <c r="AN36" s="23" t="s">
        <v>75</v>
      </c>
      <c r="AO36" s="23" t="s">
        <v>475</v>
      </c>
      <c r="AP36" s="23" t="s">
        <v>409</v>
      </c>
      <c r="AQ36" s="23">
        <v>15320598822</v>
      </c>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c r="AFH36" s="6"/>
      <c r="AFI36" s="6"/>
      <c r="AFJ36" s="6"/>
      <c r="AFK36" s="6"/>
      <c r="AFL36" s="6"/>
      <c r="AFM36" s="6"/>
      <c r="AFN36" s="6"/>
      <c r="AFO36" s="6"/>
      <c r="AFP36" s="6"/>
      <c r="AFQ36" s="6"/>
      <c r="AFR36" s="6"/>
      <c r="AFS36" s="6"/>
      <c r="AFT36" s="6"/>
      <c r="AFU36" s="6"/>
      <c r="AFV36" s="6"/>
      <c r="AFW36" s="6"/>
      <c r="AFX36" s="6"/>
      <c r="AFY36" s="6"/>
      <c r="AFZ36" s="6"/>
      <c r="AGA36" s="6"/>
      <c r="AGB36" s="6"/>
      <c r="AGC36" s="6"/>
      <c r="AGD36" s="6"/>
      <c r="AGE36" s="6"/>
      <c r="AGF36" s="6"/>
      <c r="AGG36" s="6"/>
      <c r="AGH36" s="6"/>
      <c r="AGI36" s="6"/>
      <c r="AGJ36" s="6"/>
      <c r="AGK36" s="6"/>
      <c r="AGL36" s="6"/>
      <c r="AGM36" s="6"/>
      <c r="AGN36" s="6"/>
      <c r="AGO36" s="6"/>
      <c r="AGP36" s="6"/>
      <c r="AGQ36" s="6"/>
      <c r="AGR36" s="6"/>
      <c r="AGS36" s="6"/>
      <c r="AGT36" s="6"/>
      <c r="AGU36" s="6"/>
      <c r="AGV36" s="6"/>
      <c r="AGW36" s="6"/>
      <c r="AGX36" s="6"/>
      <c r="AGY36" s="6"/>
      <c r="AGZ36" s="6"/>
      <c r="AHA36" s="6"/>
      <c r="AHB36" s="6"/>
      <c r="AHC36" s="6"/>
      <c r="AHD36" s="6"/>
      <c r="AHE36" s="6"/>
      <c r="AHF36" s="6"/>
      <c r="AHG36" s="6"/>
      <c r="AHH36" s="6"/>
      <c r="AHI36" s="6"/>
      <c r="AHJ36" s="6"/>
      <c r="AHK36" s="6"/>
      <c r="AHL36" s="6"/>
      <c r="AHM36" s="6"/>
      <c r="AHN36" s="6"/>
      <c r="AHO36" s="6"/>
      <c r="AHP36" s="6"/>
      <c r="AHQ36" s="6"/>
      <c r="AHR36" s="6"/>
      <c r="AHS36" s="6"/>
      <c r="AHT36" s="6"/>
      <c r="AHU36" s="6"/>
      <c r="AHV36" s="6"/>
      <c r="AHW36" s="6"/>
      <c r="AHX36" s="6"/>
      <c r="AHY36" s="6"/>
      <c r="AHZ36" s="6"/>
      <c r="AIA36" s="6"/>
      <c r="AIB36" s="6"/>
      <c r="AIC36" s="6"/>
      <c r="AID36" s="6"/>
      <c r="AIE36" s="6"/>
      <c r="AIF36" s="6"/>
      <c r="AIG36" s="6"/>
      <c r="AIH36" s="6"/>
      <c r="AII36" s="6"/>
      <c r="AIJ36" s="6"/>
      <c r="AIK36" s="6"/>
      <c r="AIL36" s="6"/>
      <c r="AIM36" s="6"/>
      <c r="AIN36" s="6"/>
      <c r="AIO36" s="6"/>
      <c r="AIP36" s="6"/>
      <c r="AIQ36" s="6"/>
      <c r="AIR36" s="6"/>
      <c r="AIS36" s="6"/>
      <c r="AIT36" s="6"/>
      <c r="AIU36" s="6"/>
      <c r="AIV36" s="6"/>
      <c r="AIW36" s="6"/>
      <c r="AIX36" s="6"/>
      <c r="AIY36" s="6"/>
      <c r="AIZ36" s="6"/>
      <c r="AJA36" s="6"/>
      <c r="AJB36" s="6"/>
      <c r="AJC36" s="6"/>
      <c r="AJD36" s="6"/>
      <c r="AJE36" s="6"/>
      <c r="AJF36" s="6"/>
      <c r="AJG36" s="6"/>
      <c r="AJH36" s="6"/>
      <c r="AJI36" s="6"/>
      <c r="AJJ36" s="6"/>
      <c r="AJK36" s="6"/>
      <c r="AJL36" s="6"/>
      <c r="AJM36" s="6"/>
      <c r="AJN36" s="6"/>
      <c r="AJO36" s="6"/>
      <c r="AJP36" s="6"/>
    </row>
    <row r="37" s="3" customFormat="1" ht="50" customHeight="1" spans="1:43">
      <c r="A37" s="19">
        <v>30</v>
      </c>
      <c r="B37" s="23" t="s">
        <v>476</v>
      </c>
      <c r="C37" s="23" t="s">
        <v>55</v>
      </c>
      <c r="D37" s="23" t="s">
        <v>477</v>
      </c>
      <c r="E37" s="23" t="s">
        <v>463</v>
      </c>
      <c r="F37" s="23" t="s">
        <v>478</v>
      </c>
      <c r="G37" s="23" t="s">
        <v>59</v>
      </c>
      <c r="H37" s="23" t="s">
        <v>479</v>
      </c>
      <c r="I37" s="23" t="s">
        <v>480</v>
      </c>
      <c r="J37" s="23" t="s">
        <v>481</v>
      </c>
      <c r="K37" s="23" t="s">
        <v>482</v>
      </c>
      <c r="L37" s="23" t="s">
        <v>478</v>
      </c>
      <c r="M37" s="23" t="s">
        <v>483</v>
      </c>
      <c r="N37" s="23" t="s">
        <v>484</v>
      </c>
      <c r="O37" s="23" t="s">
        <v>295</v>
      </c>
      <c r="P37" s="23" t="s">
        <v>485</v>
      </c>
      <c r="Q37" s="23" t="s">
        <v>486</v>
      </c>
      <c r="R37" s="23" t="s">
        <v>487</v>
      </c>
      <c r="S37" s="23" t="s">
        <v>71</v>
      </c>
      <c r="T37" s="23" t="s">
        <v>72</v>
      </c>
      <c r="U37" s="23" t="s">
        <v>488</v>
      </c>
      <c r="V37" s="23" t="s">
        <v>74</v>
      </c>
      <c r="W37" s="23" t="s">
        <v>75</v>
      </c>
      <c r="X37" s="78">
        <v>45292</v>
      </c>
      <c r="Y37" s="78">
        <v>45597</v>
      </c>
      <c r="Z37" s="24">
        <f t="shared" si="1"/>
        <v>65</v>
      </c>
      <c r="AA37" s="24">
        <v>65</v>
      </c>
      <c r="AB37" s="55">
        <v>0</v>
      </c>
      <c r="AC37" s="23">
        <v>0</v>
      </c>
      <c r="AD37" s="55">
        <v>0</v>
      </c>
      <c r="AE37" s="23">
        <v>6</v>
      </c>
      <c r="AF37" s="23">
        <v>0</v>
      </c>
      <c r="AG37" s="23" t="s">
        <v>76</v>
      </c>
      <c r="AH37" s="23" t="s">
        <v>76</v>
      </c>
      <c r="AI37" s="23" t="s">
        <v>76</v>
      </c>
      <c r="AJ37" s="23" t="s">
        <v>75</v>
      </c>
      <c r="AK37" s="23" t="s">
        <v>76</v>
      </c>
      <c r="AL37" s="23" t="s">
        <v>76</v>
      </c>
      <c r="AM37" s="23" t="s">
        <v>76</v>
      </c>
      <c r="AN37" s="23" t="s">
        <v>75</v>
      </c>
      <c r="AO37" s="23" t="s">
        <v>489</v>
      </c>
      <c r="AP37" s="23" t="s">
        <v>490</v>
      </c>
      <c r="AQ37" s="23">
        <v>13996388513</v>
      </c>
    </row>
    <row r="38" s="3" customFormat="1" ht="50" customHeight="1" spans="1:43">
      <c r="A38" s="19">
        <v>31</v>
      </c>
      <c r="B38" s="23" t="s">
        <v>491</v>
      </c>
      <c r="C38" s="46" t="s">
        <v>55</v>
      </c>
      <c r="D38" s="46" t="s">
        <v>187</v>
      </c>
      <c r="E38" s="46" t="s">
        <v>463</v>
      </c>
      <c r="F38" s="23" t="s">
        <v>492</v>
      </c>
      <c r="G38" s="23" t="s">
        <v>59</v>
      </c>
      <c r="H38" s="23" t="s">
        <v>493</v>
      </c>
      <c r="I38" s="23" t="s">
        <v>494</v>
      </c>
      <c r="J38" s="23" t="s">
        <v>495</v>
      </c>
      <c r="K38" s="23" t="s">
        <v>496</v>
      </c>
      <c r="L38" s="23" t="s">
        <v>492</v>
      </c>
      <c r="M38" s="23" t="s">
        <v>65</v>
      </c>
      <c r="N38" s="23" t="s">
        <v>497</v>
      </c>
      <c r="O38" s="23" t="s">
        <v>295</v>
      </c>
      <c r="P38" s="23" t="s">
        <v>498</v>
      </c>
      <c r="Q38" s="23" t="s">
        <v>499</v>
      </c>
      <c r="R38" s="23" t="s">
        <v>287</v>
      </c>
      <c r="S38" s="23" t="s">
        <v>500</v>
      </c>
      <c r="T38" s="23" t="s">
        <v>72</v>
      </c>
      <c r="U38" s="23" t="s">
        <v>501</v>
      </c>
      <c r="V38" s="23" t="s">
        <v>74</v>
      </c>
      <c r="W38" s="23" t="s">
        <v>75</v>
      </c>
      <c r="X38" s="78">
        <v>45292</v>
      </c>
      <c r="Y38" s="78">
        <v>45566</v>
      </c>
      <c r="Z38" s="24">
        <v>292</v>
      </c>
      <c r="AA38" s="24">
        <v>292</v>
      </c>
      <c r="AB38" s="55">
        <v>0</v>
      </c>
      <c r="AC38" s="23">
        <v>0</v>
      </c>
      <c r="AD38" s="55">
        <v>0</v>
      </c>
      <c r="AE38" s="23" t="s">
        <v>502</v>
      </c>
      <c r="AF38" s="23" t="s">
        <v>503</v>
      </c>
      <c r="AG38" s="23" t="s">
        <v>76</v>
      </c>
      <c r="AH38" s="23" t="s">
        <v>76</v>
      </c>
      <c r="AI38" s="23" t="s">
        <v>76</v>
      </c>
      <c r="AJ38" s="23" t="s">
        <v>75</v>
      </c>
      <c r="AK38" s="23" t="s">
        <v>75</v>
      </c>
      <c r="AL38" s="23" t="s">
        <v>76</v>
      </c>
      <c r="AM38" s="23" t="s">
        <v>76</v>
      </c>
      <c r="AN38" s="23" t="s">
        <v>75</v>
      </c>
      <c r="AO38" s="23" t="s">
        <v>504</v>
      </c>
      <c r="AP38" s="23" t="s">
        <v>505</v>
      </c>
      <c r="AQ38" s="23" t="s">
        <v>506</v>
      </c>
    </row>
    <row r="39" s="3" customFormat="1" ht="50" customHeight="1" spans="1:43">
      <c r="A39" s="19">
        <v>32</v>
      </c>
      <c r="B39" s="23" t="s">
        <v>507</v>
      </c>
      <c r="C39" s="23" t="s">
        <v>55</v>
      </c>
      <c r="D39" s="23" t="s">
        <v>187</v>
      </c>
      <c r="E39" s="23" t="s">
        <v>463</v>
      </c>
      <c r="F39" s="23" t="s">
        <v>508</v>
      </c>
      <c r="G39" s="23" t="s">
        <v>59</v>
      </c>
      <c r="H39" s="23" t="s">
        <v>509</v>
      </c>
      <c r="I39" s="23" t="s">
        <v>510</v>
      </c>
      <c r="J39" s="23" t="s">
        <v>511</v>
      </c>
      <c r="K39" s="23" t="s">
        <v>512</v>
      </c>
      <c r="L39" s="23" t="s">
        <v>513</v>
      </c>
      <c r="M39" s="23" t="s">
        <v>65</v>
      </c>
      <c r="N39" s="23" t="s">
        <v>180</v>
      </c>
      <c r="O39" s="23" t="s">
        <v>514</v>
      </c>
      <c r="P39" s="23" t="s">
        <v>515</v>
      </c>
      <c r="Q39" s="23" t="s">
        <v>516</v>
      </c>
      <c r="R39" s="23" t="s">
        <v>287</v>
      </c>
      <c r="S39" s="23" t="s">
        <v>517</v>
      </c>
      <c r="T39" s="23" t="s">
        <v>92</v>
      </c>
      <c r="U39" s="23" t="s">
        <v>518</v>
      </c>
      <c r="V39" s="23" t="s">
        <v>519</v>
      </c>
      <c r="W39" s="23" t="s">
        <v>75</v>
      </c>
      <c r="X39" s="78">
        <v>45292</v>
      </c>
      <c r="Y39" s="78">
        <v>45597</v>
      </c>
      <c r="Z39" s="24">
        <v>68</v>
      </c>
      <c r="AA39" s="24">
        <v>68</v>
      </c>
      <c r="AB39" s="55">
        <v>0</v>
      </c>
      <c r="AC39" s="23">
        <v>0</v>
      </c>
      <c r="AD39" s="55">
        <v>0</v>
      </c>
      <c r="AE39" s="23">
        <v>1900</v>
      </c>
      <c r="AF39" s="23">
        <v>45</v>
      </c>
      <c r="AG39" s="23" t="s">
        <v>76</v>
      </c>
      <c r="AH39" s="23" t="s">
        <v>76</v>
      </c>
      <c r="AI39" s="23" t="s">
        <v>75</v>
      </c>
      <c r="AJ39" s="23" t="s">
        <v>76</v>
      </c>
      <c r="AK39" s="23" t="s">
        <v>76</v>
      </c>
      <c r="AL39" s="23"/>
      <c r="AM39" s="23" t="s">
        <v>75</v>
      </c>
      <c r="AN39" s="23" t="s">
        <v>520</v>
      </c>
      <c r="AO39" s="23"/>
      <c r="AP39" s="23" t="s">
        <v>521</v>
      </c>
      <c r="AQ39" s="23">
        <v>13637861789</v>
      </c>
    </row>
    <row r="40" s="3" customFormat="1" ht="50" customHeight="1" spans="1:43">
      <c r="A40" s="19">
        <v>33</v>
      </c>
      <c r="B40" s="23" t="s">
        <v>522</v>
      </c>
      <c r="C40" s="37" t="s">
        <v>55</v>
      </c>
      <c r="D40" s="37" t="s">
        <v>56</v>
      </c>
      <c r="E40" s="37" t="s">
        <v>174</v>
      </c>
      <c r="F40" s="23" t="s">
        <v>523</v>
      </c>
      <c r="G40" s="23" t="s">
        <v>59</v>
      </c>
      <c r="H40" s="23" t="s">
        <v>524</v>
      </c>
      <c r="I40" s="23" t="s">
        <v>525</v>
      </c>
      <c r="J40" s="23" t="s">
        <v>526</v>
      </c>
      <c r="K40" s="23" t="s">
        <v>527</v>
      </c>
      <c r="L40" s="23" t="s">
        <v>528</v>
      </c>
      <c r="M40" s="23" t="s">
        <v>65</v>
      </c>
      <c r="N40" s="23" t="s">
        <v>180</v>
      </c>
      <c r="O40" s="23" t="s">
        <v>529</v>
      </c>
      <c r="P40" s="23" t="s">
        <v>525</v>
      </c>
      <c r="Q40" s="23" t="s">
        <v>530</v>
      </c>
      <c r="R40" s="23" t="s">
        <v>287</v>
      </c>
      <c r="S40" s="23" t="s">
        <v>500</v>
      </c>
      <c r="T40" s="23" t="s">
        <v>92</v>
      </c>
      <c r="U40" s="23" t="s">
        <v>518</v>
      </c>
      <c r="V40" s="23" t="s">
        <v>519</v>
      </c>
      <c r="W40" s="23" t="s">
        <v>75</v>
      </c>
      <c r="X40" s="78">
        <v>45292</v>
      </c>
      <c r="Y40" s="78">
        <v>45597</v>
      </c>
      <c r="Z40" s="24">
        <v>90</v>
      </c>
      <c r="AA40" s="24">
        <v>90</v>
      </c>
      <c r="AB40" s="55">
        <v>0</v>
      </c>
      <c r="AC40" s="23">
        <v>0</v>
      </c>
      <c r="AD40" s="55">
        <v>0</v>
      </c>
      <c r="AE40" s="23">
        <v>12</v>
      </c>
      <c r="AF40" s="23" t="s">
        <v>76</v>
      </c>
      <c r="AG40" s="23" t="s">
        <v>76</v>
      </c>
      <c r="AH40" s="23" t="s">
        <v>76</v>
      </c>
      <c r="AI40" s="23" t="s">
        <v>75</v>
      </c>
      <c r="AJ40" s="23" t="s">
        <v>76</v>
      </c>
      <c r="AK40" s="23" t="s">
        <v>76</v>
      </c>
      <c r="AL40" s="23"/>
      <c r="AM40" s="23" t="s">
        <v>75</v>
      </c>
      <c r="AN40" s="23" t="s">
        <v>520</v>
      </c>
      <c r="AO40" s="23"/>
      <c r="AP40" s="23" t="s">
        <v>521</v>
      </c>
      <c r="AQ40" s="23">
        <v>13637861789</v>
      </c>
    </row>
    <row r="41" s="3" customFormat="1" ht="50" customHeight="1" spans="1:43">
      <c r="A41" s="19">
        <v>34</v>
      </c>
      <c r="B41" s="23" t="s">
        <v>531</v>
      </c>
      <c r="C41" s="23" t="s">
        <v>55</v>
      </c>
      <c r="D41" s="23" t="s">
        <v>56</v>
      </c>
      <c r="E41" s="23" t="s">
        <v>174</v>
      </c>
      <c r="F41" s="23" t="s">
        <v>532</v>
      </c>
      <c r="G41" s="23" t="s">
        <v>533</v>
      </c>
      <c r="H41" s="23" t="s">
        <v>534</v>
      </c>
      <c r="I41" s="23" t="s">
        <v>535</v>
      </c>
      <c r="J41" s="23" t="s">
        <v>536</v>
      </c>
      <c r="K41" s="23" t="s">
        <v>535</v>
      </c>
      <c r="L41" s="23" t="s">
        <v>537</v>
      </c>
      <c r="M41" s="23" t="s">
        <v>65</v>
      </c>
      <c r="N41" s="23" t="s">
        <v>258</v>
      </c>
      <c r="O41" s="23" t="s">
        <v>538</v>
      </c>
      <c r="P41" s="23" t="s">
        <v>539</v>
      </c>
      <c r="Q41" s="23" t="s">
        <v>540</v>
      </c>
      <c r="R41" s="23" t="s">
        <v>445</v>
      </c>
      <c r="S41" s="23" t="s">
        <v>541</v>
      </c>
      <c r="T41" s="23" t="s">
        <v>72</v>
      </c>
      <c r="U41" s="23" t="s">
        <v>542</v>
      </c>
      <c r="V41" s="37" t="s">
        <v>74</v>
      </c>
      <c r="W41" s="37" t="s">
        <v>75</v>
      </c>
      <c r="X41" s="81">
        <v>45323</v>
      </c>
      <c r="Y41" s="81">
        <v>45413</v>
      </c>
      <c r="Z41" s="29">
        <f>AA41+AB41+AC41+AD41</f>
        <v>200</v>
      </c>
      <c r="AA41" s="52">
        <v>200</v>
      </c>
      <c r="AB41" s="55">
        <v>0</v>
      </c>
      <c r="AC41" s="37">
        <v>0</v>
      </c>
      <c r="AD41" s="55">
        <v>0</v>
      </c>
      <c r="AE41" s="37"/>
      <c r="AF41" s="37"/>
      <c r="AG41" s="37" t="s">
        <v>76</v>
      </c>
      <c r="AH41" s="37" t="s">
        <v>76</v>
      </c>
      <c r="AI41" s="37" t="s">
        <v>76</v>
      </c>
      <c r="AJ41" s="37" t="s">
        <v>75</v>
      </c>
      <c r="AK41" s="37" t="s">
        <v>76</v>
      </c>
      <c r="AL41" s="37" t="s">
        <v>75</v>
      </c>
      <c r="AM41" s="37"/>
      <c r="AN41" s="37" t="s">
        <v>75</v>
      </c>
      <c r="AO41" s="37" t="s">
        <v>543</v>
      </c>
      <c r="AP41" s="37" t="s">
        <v>544</v>
      </c>
      <c r="AQ41" s="80" t="s">
        <v>545</v>
      </c>
    </row>
    <row r="42" s="3" customFormat="1" ht="50" customHeight="1" spans="1:43">
      <c r="A42" s="19">
        <v>35</v>
      </c>
      <c r="B42" s="47" t="s">
        <v>546</v>
      </c>
      <c r="C42" s="23" t="s">
        <v>275</v>
      </c>
      <c r="D42" s="23" t="s">
        <v>276</v>
      </c>
      <c r="E42" s="23" t="s">
        <v>425</v>
      </c>
      <c r="F42" s="23" t="s">
        <v>426</v>
      </c>
      <c r="G42" s="23" t="s">
        <v>59</v>
      </c>
      <c r="H42" s="23" t="s">
        <v>547</v>
      </c>
      <c r="I42" s="23" t="s">
        <v>548</v>
      </c>
      <c r="J42" s="23" t="s">
        <v>549</v>
      </c>
      <c r="K42" s="23" t="s">
        <v>550</v>
      </c>
      <c r="L42" s="23" t="s">
        <v>431</v>
      </c>
      <c r="M42" s="68" t="s">
        <v>65</v>
      </c>
      <c r="N42" s="68" t="s">
        <v>180</v>
      </c>
      <c r="O42" s="23" t="s">
        <v>432</v>
      </c>
      <c r="P42" s="23" t="s">
        <v>433</v>
      </c>
      <c r="Q42" s="23" t="s">
        <v>551</v>
      </c>
      <c r="R42" s="23" t="s">
        <v>287</v>
      </c>
      <c r="S42" s="77" t="s">
        <v>71</v>
      </c>
      <c r="T42" s="24" t="s">
        <v>72</v>
      </c>
      <c r="U42" s="23" t="s">
        <v>542</v>
      </c>
      <c r="V42" s="80" t="s">
        <v>74</v>
      </c>
      <c r="W42" s="37" t="s">
        <v>75</v>
      </c>
      <c r="X42" s="81">
        <v>45383</v>
      </c>
      <c r="Y42" s="81">
        <v>45627</v>
      </c>
      <c r="Z42" s="29">
        <f>AA42+AB42+AC42+AD42</f>
        <v>15</v>
      </c>
      <c r="AA42" s="52">
        <v>15</v>
      </c>
      <c r="AB42" s="55">
        <v>0</v>
      </c>
      <c r="AC42" s="64">
        <v>0</v>
      </c>
      <c r="AD42" s="55">
        <v>0</v>
      </c>
      <c r="AE42" s="37">
        <v>246</v>
      </c>
      <c r="AF42" s="37">
        <v>14</v>
      </c>
      <c r="AG42" s="37" t="s">
        <v>76</v>
      </c>
      <c r="AH42" s="37" t="s">
        <v>76</v>
      </c>
      <c r="AI42" s="37" t="s">
        <v>76</v>
      </c>
      <c r="AJ42" s="37" t="s">
        <v>75</v>
      </c>
      <c r="AK42" s="37" t="s">
        <v>76</v>
      </c>
      <c r="AL42" s="37" t="s">
        <v>76</v>
      </c>
      <c r="AM42" s="37"/>
      <c r="AN42" s="37" t="s">
        <v>76</v>
      </c>
      <c r="AO42" s="37"/>
      <c r="AP42" s="37" t="s">
        <v>552</v>
      </c>
      <c r="AQ42" s="80" t="s">
        <v>553</v>
      </c>
    </row>
    <row r="43" s="3" customFormat="1" ht="50" customHeight="1" spans="1:43">
      <c r="A43" s="19">
        <v>36</v>
      </c>
      <c r="B43" s="47" t="s">
        <v>554</v>
      </c>
      <c r="C43" s="47" t="s">
        <v>275</v>
      </c>
      <c r="D43" s="23" t="s">
        <v>276</v>
      </c>
      <c r="E43" s="23" t="s">
        <v>425</v>
      </c>
      <c r="F43" s="48" t="s">
        <v>555</v>
      </c>
      <c r="G43" s="47" t="s">
        <v>59</v>
      </c>
      <c r="H43" s="47" t="s">
        <v>556</v>
      </c>
      <c r="I43" s="47" t="s">
        <v>557</v>
      </c>
      <c r="J43" s="47" t="s">
        <v>558</v>
      </c>
      <c r="K43" s="47" t="s">
        <v>559</v>
      </c>
      <c r="L43" s="47" t="s">
        <v>560</v>
      </c>
      <c r="M43" s="47" t="s">
        <v>65</v>
      </c>
      <c r="N43" s="47" t="s">
        <v>561</v>
      </c>
      <c r="O43" s="47" t="s">
        <v>295</v>
      </c>
      <c r="P43" s="47" t="s">
        <v>159</v>
      </c>
      <c r="Q43" s="47" t="s">
        <v>562</v>
      </c>
      <c r="R43" s="47" t="s">
        <v>445</v>
      </c>
      <c r="S43" s="47" t="s">
        <v>71</v>
      </c>
      <c r="T43" s="47" t="s">
        <v>72</v>
      </c>
      <c r="U43" s="90" t="s">
        <v>563</v>
      </c>
      <c r="V43" s="47" t="s">
        <v>213</v>
      </c>
      <c r="W43" s="47" t="s">
        <v>75</v>
      </c>
      <c r="X43" s="91">
        <v>45292</v>
      </c>
      <c r="Y43" s="91">
        <v>45383</v>
      </c>
      <c r="Z43" s="110">
        <v>27.5</v>
      </c>
      <c r="AA43" s="110">
        <v>27.5</v>
      </c>
      <c r="AB43" s="55">
        <v>0</v>
      </c>
      <c r="AC43" s="47">
        <v>0</v>
      </c>
      <c r="AD43" s="55">
        <v>0</v>
      </c>
      <c r="AE43" s="47">
        <v>200</v>
      </c>
      <c r="AF43" s="47">
        <v>0</v>
      </c>
      <c r="AG43" s="47" t="s">
        <v>76</v>
      </c>
      <c r="AH43" s="47" t="s">
        <v>76</v>
      </c>
      <c r="AI43" s="47" t="s">
        <v>76</v>
      </c>
      <c r="AJ43" s="47" t="s">
        <v>75</v>
      </c>
      <c r="AK43" s="47" t="s">
        <v>76</v>
      </c>
      <c r="AL43" s="47" t="s">
        <v>76</v>
      </c>
      <c r="AM43" s="47"/>
      <c r="AN43" s="47" t="s">
        <v>76</v>
      </c>
      <c r="AO43" s="48"/>
      <c r="AP43" s="47" t="s">
        <v>564</v>
      </c>
      <c r="AQ43" s="120" t="s">
        <v>565</v>
      </c>
    </row>
    <row r="44" s="3" customFormat="1" ht="50" customHeight="1" spans="1:43">
      <c r="A44" s="19">
        <v>37</v>
      </c>
      <c r="B44" s="47" t="s">
        <v>566</v>
      </c>
      <c r="C44" s="23" t="s">
        <v>55</v>
      </c>
      <c r="D44" s="23" t="s">
        <v>56</v>
      </c>
      <c r="E44" s="23" t="s">
        <v>174</v>
      </c>
      <c r="F44" s="49" t="s">
        <v>567</v>
      </c>
      <c r="G44" s="47" t="s">
        <v>59</v>
      </c>
      <c r="H44" s="47" t="s">
        <v>568</v>
      </c>
      <c r="I44" s="47" t="s">
        <v>569</v>
      </c>
      <c r="J44" s="69" t="s">
        <v>570</v>
      </c>
      <c r="K44" s="47" t="s">
        <v>571</v>
      </c>
      <c r="L44" s="70" t="s">
        <v>572</v>
      </c>
      <c r="M44" s="47" t="s">
        <v>65</v>
      </c>
      <c r="N44" s="47" t="s">
        <v>561</v>
      </c>
      <c r="O44" s="47" t="s">
        <v>295</v>
      </c>
      <c r="P44" s="71" t="s">
        <v>573</v>
      </c>
      <c r="Q44" s="71" t="s">
        <v>574</v>
      </c>
      <c r="R44" s="71" t="s">
        <v>575</v>
      </c>
      <c r="S44" s="47" t="s">
        <v>71</v>
      </c>
      <c r="T44" s="47" t="s">
        <v>72</v>
      </c>
      <c r="U44" s="90" t="s">
        <v>563</v>
      </c>
      <c r="V44" s="47" t="s">
        <v>213</v>
      </c>
      <c r="W44" s="71" t="s">
        <v>75</v>
      </c>
      <c r="X44" s="91">
        <v>45292</v>
      </c>
      <c r="Y44" s="91">
        <v>45383</v>
      </c>
      <c r="Z44" s="111">
        <v>58</v>
      </c>
      <c r="AA44" s="112">
        <v>58</v>
      </c>
      <c r="AB44" s="55">
        <v>0</v>
      </c>
      <c r="AC44" s="47">
        <v>0</v>
      </c>
      <c r="AD44" s="55">
        <v>0</v>
      </c>
      <c r="AE44" s="71">
        <v>1483</v>
      </c>
      <c r="AF44" s="71">
        <v>0</v>
      </c>
      <c r="AG44" s="71" t="s">
        <v>76</v>
      </c>
      <c r="AH44" s="71" t="s">
        <v>76</v>
      </c>
      <c r="AI44" s="71" t="s">
        <v>76</v>
      </c>
      <c r="AJ44" s="71" t="s">
        <v>76</v>
      </c>
      <c r="AK44" s="71" t="s">
        <v>76</v>
      </c>
      <c r="AL44" s="71" t="s">
        <v>75</v>
      </c>
      <c r="AM44" s="71" t="s">
        <v>576</v>
      </c>
      <c r="AN44" s="71" t="s">
        <v>75</v>
      </c>
      <c r="AO44" s="121" t="s">
        <v>577</v>
      </c>
      <c r="AP44" s="47" t="s">
        <v>564</v>
      </c>
      <c r="AQ44" s="120" t="s">
        <v>565</v>
      </c>
    </row>
    <row r="45" s="3" customFormat="1" ht="50" customHeight="1" spans="1:43">
      <c r="A45" s="19">
        <v>38</v>
      </c>
      <c r="B45" s="23" t="s">
        <v>578</v>
      </c>
      <c r="C45" s="23" t="s">
        <v>275</v>
      </c>
      <c r="D45" s="47" t="s">
        <v>315</v>
      </c>
      <c r="E45" s="47" t="s">
        <v>579</v>
      </c>
      <c r="F45" s="23" t="s">
        <v>580</v>
      </c>
      <c r="G45" s="23" t="s">
        <v>59</v>
      </c>
      <c r="H45" s="23" t="s">
        <v>581</v>
      </c>
      <c r="I45" s="23" t="s">
        <v>582</v>
      </c>
      <c r="J45" s="23" t="s">
        <v>583</v>
      </c>
      <c r="K45" s="23" t="s">
        <v>584</v>
      </c>
      <c r="L45" s="23" t="s">
        <v>585</v>
      </c>
      <c r="M45" s="23" t="s">
        <v>586</v>
      </c>
      <c r="N45" s="23" t="s">
        <v>258</v>
      </c>
      <c r="O45" s="23" t="s">
        <v>587</v>
      </c>
      <c r="P45" s="23" t="s">
        <v>588</v>
      </c>
      <c r="Q45" s="23" t="s">
        <v>589</v>
      </c>
      <c r="R45" s="23" t="s">
        <v>590</v>
      </c>
      <c r="S45" s="23" t="s">
        <v>591</v>
      </c>
      <c r="T45" s="23" t="s">
        <v>72</v>
      </c>
      <c r="U45" s="23" t="s">
        <v>592</v>
      </c>
      <c r="V45" s="92">
        <v>2024</v>
      </c>
      <c r="W45" s="92" t="s">
        <v>75</v>
      </c>
      <c r="X45" s="93">
        <v>45292</v>
      </c>
      <c r="Y45" s="78">
        <v>45597</v>
      </c>
      <c r="Z45" s="52">
        <v>50</v>
      </c>
      <c r="AA45" s="113">
        <v>50</v>
      </c>
      <c r="AB45" s="55">
        <v>0</v>
      </c>
      <c r="AC45" s="92">
        <v>0</v>
      </c>
      <c r="AD45" s="55">
        <v>0</v>
      </c>
      <c r="AE45" s="92">
        <v>100</v>
      </c>
      <c r="AF45" s="92">
        <v>12</v>
      </c>
      <c r="AG45" s="92" t="s">
        <v>76</v>
      </c>
      <c r="AH45" s="92" t="s">
        <v>76</v>
      </c>
      <c r="AI45" s="92" t="s">
        <v>76</v>
      </c>
      <c r="AJ45" s="92" t="s">
        <v>75</v>
      </c>
      <c r="AK45" s="92" t="s">
        <v>75</v>
      </c>
      <c r="AL45" s="92" t="s">
        <v>76</v>
      </c>
      <c r="AM45" s="59" t="s">
        <v>76</v>
      </c>
      <c r="AN45" s="59" t="s">
        <v>76</v>
      </c>
      <c r="AO45" s="59" t="s">
        <v>76</v>
      </c>
      <c r="AP45" s="47" t="s">
        <v>564</v>
      </c>
      <c r="AQ45" s="120" t="s">
        <v>565</v>
      </c>
    </row>
    <row r="46" s="3" customFormat="1" ht="50" customHeight="1" spans="1:43">
      <c r="A46" s="19">
        <v>39</v>
      </c>
      <c r="B46" s="23" t="s">
        <v>593</v>
      </c>
      <c r="C46" s="23" t="s">
        <v>275</v>
      </c>
      <c r="D46" s="47" t="s">
        <v>315</v>
      </c>
      <c r="E46" s="47" t="s">
        <v>579</v>
      </c>
      <c r="F46" s="23" t="s">
        <v>594</v>
      </c>
      <c r="G46" s="23" t="s">
        <v>59</v>
      </c>
      <c r="H46" s="23" t="s">
        <v>595</v>
      </c>
      <c r="I46" s="23" t="s">
        <v>596</v>
      </c>
      <c r="J46" s="23" t="s">
        <v>597</v>
      </c>
      <c r="K46" s="23" t="s">
        <v>598</v>
      </c>
      <c r="L46" s="23" t="s">
        <v>599</v>
      </c>
      <c r="M46" s="23" t="s">
        <v>586</v>
      </c>
      <c r="N46" s="23" t="s">
        <v>258</v>
      </c>
      <c r="O46" s="23" t="s">
        <v>600</v>
      </c>
      <c r="P46" s="23" t="s">
        <v>601</v>
      </c>
      <c r="Q46" s="23" t="s">
        <v>602</v>
      </c>
      <c r="R46" s="23" t="s">
        <v>590</v>
      </c>
      <c r="S46" s="23" t="s">
        <v>591</v>
      </c>
      <c r="T46" s="23" t="s">
        <v>72</v>
      </c>
      <c r="U46" s="23" t="s">
        <v>518</v>
      </c>
      <c r="V46" s="92">
        <v>2024</v>
      </c>
      <c r="W46" s="92" t="s">
        <v>75</v>
      </c>
      <c r="X46" s="93">
        <v>45292</v>
      </c>
      <c r="Y46" s="78">
        <v>45597</v>
      </c>
      <c r="Z46" s="52">
        <v>50</v>
      </c>
      <c r="AA46" s="113">
        <v>50</v>
      </c>
      <c r="AB46" s="55">
        <v>0</v>
      </c>
      <c r="AC46" s="92">
        <v>0</v>
      </c>
      <c r="AD46" s="55">
        <v>0</v>
      </c>
      <c r="AE46" s="92">
        <v>180</v>
      </c>
      <c r="AF46" s="92">
        <v>14</v>
      </c>
      <c r="AG46" s="92" t="s">
        <v>76</v>
      </c>
      <c r="AH46" s="92" t="s">
        <v>76</v>
      </c>
      <c r="AI46" s="92" t="s">
        <v>76</v>
      </c>
      <c r="AJ46" s="92" t="s">
        <v>75</v>
      </c>
      <c r="AK46" s="92" t="s">
        <v>75</v>
      </c>
      <c r="AL46" s="92" t="s">
        <v>76</v>
      </c>
      <c r="AM46" s="59" t="s">
        <v>76</v>
      </c>
      <c r="AN46" s="59" t="s">
        <v>76</v>
      </c>
      <c r="AO46" s="59" t="s">
        <v>76</v>
      </c>
      <c r="AP46" s="23" t="s">
        <v>521</v>
      </c>
      <c r="AQ46" s="23">
        <v>13637861789</v>
      </c>
    </row>
    <row r="47" s="3" customFormat="1" ht="50" customHeight="1" spans="1:43">
      <c r="A47" s="19">
        <v>40</v>
      </c>
      <c r="B47" s="37" t="s">
        <v>603</v>
      </c>
      <c r="C47" s="23" t="s">
        <v>55</v>
      </c>
      <c r="D47" s="50" t="s">
        <v>56</v>
      </c>
      <c r="E47" s="50" t="s">
        <v>174</v>
      </c>
      <c r="F47" s="23" t="s">
        <v>604</v>
      </c>
      <c r="G47" s="23" t="s">
        <v>59</v>
      </c>
      <c r="H47" s="23" t="s">
        <v>605</v>
      </c>
      <c r="I47" s="23" t="s">
        <v>606</v>
      </c>
      <c r="J47" s="23" t="s">
        <v>607</v>
      </c>
      <c r="K47" s="23" t="s">
        <v>608</v>
      </c>
      <c r="L47" s="23" t="s">
        <v>609</v>
      </c>
      <c r="M47" s="23" t="s">
        <v>610</v>
      </c>
      <c r="N47" s="23" t="s">
        <v>611</v>
      </c>
      <c r="O47" s="23" t="s">
        <v>442</v>
      </c>
      <c r="P47" s="23" t="s">
        <v>612</v>
      </c>
      <c r="Q47" s="23" t="s">
        <v>613</v>
      </c>
      <c r="R47" s="23" t="s">
        <v>445</v>
      </c>
      <c r="S47" s="23" t="s">
        <v>614</v>
      </c>
      <c r="T47" s="23" t="s">
        <v>92</v>
      </c>
      <c r="U47" s="23" t="s">
        <v>615</v>
      </c>
      <c r="V47" s="23" t="s">
        <v>74</v>
      </c>
      <c r="W47" s="23" t="s">
        <v>75</v>
      </c>
      <c r="X47" s="78">
        <v>45292</v>
      </c>
      <c r="Y47" s="78">
        <v>45597</v>
      </c>
      <c r="Z47" s="29">
        <f>AA47+AB47+AC47+AD47</f>
        <v>300</v>
      </c>
      <c r="AA47" s="24">
        <v>300</v>
      </c>
      <c r="AB47" s="55">
        <v>0</v>
      </c>
      <c r="AC47" s="23">
        <v>0</v>
      </c>
      <c r="AD47" s="55">
        <v>0</v>
      </c>
      <c r="AE47" s="23">
        <v>3108</v>
      </c>
      <c r="AF47" s="23">
        <v>54</v>
      </c>
      <c r="AG47" s="23" t="s">
        <v>76</v>
      </c>
      <c r="AH47" s="23" t="s">
        <v>76</v>
      </c>
      <c r="AI47" s="23" t="s">
        <v>76</v>
      </c>
      <c r="AJ47" s="23" t="s">
        <v>75</v>
      </c>
      <c r="AK47" s="23" t="s">
        <v>76</v>
      </c>
      <c r="AL47" s="23" t="s">
        <v>75</v>
      </c>
      <c r="AM47" s="23" t="s">
        <v>447</v>
      </c>
      <c r="AN47" s="23" t="s">
        <v>75</v>
      </c>
      <c r="AO47" s="23" t="s">
        <v>616</v>
      </c>
      <c r="AP47" s="23" t="s">
        <v>617</v>
      </c>
      <c r="AQ47" s="23">
        <v>13983164976</v>
      </c>
    </row>
    <row r="48" s="3" customFormat="1" ht="50" customHeight="1" spans="1:43">
      <c r="A48" s="19">
        <v>41</v>
      </c>
      <c r="B48" s="23" t="s">
        <v>618</v>
      </c>
      <c r="C48" s="37" t="s">
        <v>55</v>
      </c>
      <c r="D48" s="37" t="s">
        <v>56</v>
      </c>
      <c r="E48" s="37" t="s">
        <v>174</v>
      </c>
      <c r="F48" s="23" t="s">
        <v>619</v>
      </c>
      <c r="G48" s="23" t="s">
        <v>59</v>
      </c>
      <c r="H48" s="23" t="s">
        <v>620</v>
      </c>
      <c r="I48" s="23" t="s">
        <v>621</v>
      </c>
      <c r="J48" s="23" t="s">
        <v>622</v>
      </c>
      <c r="K48" s="23" t="s">
        <v>623</v>
      </c>
      <c r="L48" s="23" t="s">
        <v>619</v>
      </c>
      <c r="M48" s="23" t="s">
        <v>624</v>
      </c>
      <c r="N48" s="23" t="s">
        <v>258</v>
      </c>
      <c r="O48" s="23" t="s">
        <v>625</v>
      </c>
      <c r="P48" s="23" t="s">
        <v>626</v>
      </c>
      <c r="Q48" s="23" t="s">
        <v>627</v>
      </c>
      <c r="R48" s="23" t="s">
        <v>628</v>
      </c>
      <c r="S48" s="23" t="s">
        <v>629</v>
      </c>
      <c r="T48" s="23" t="s">
        <v>72</v>
      </c>
      <c r="U48" s="23" t="s">
        <v>630</v>
      </c>
      <c r="V48" s="23" t="s">
        <v>519</v>
      </c>
      <c r="W48" s="23" t="s">
        <v>75</v>
      </c>
      <c r="X48" s="78">
        <v>45292</v>
      </c>
      <c r="Y48" s="78">
        <v>45597</v>
      </c>
      <c r="Z48" s="24">
        <f>AA48+AB48+AC48+AD48</f>
        <v>100</v>
      </c>
      <c r="AA48" s="24">
        <v>100</v>
      </c>
      <c r="AB48" s="55">
        <v>0</v>
      </c>
      <c r="AC48" s="23">
        <v>0</v>
      </c>
      <c r="AD48" s="55">
        <v>0</v>
      </c>
      <c r="AE48" s="23">
        <v>6878</v>
      </c>
      <c r="AF48" s="23">
        <v>173</v>
      </c>
      <c r="AG48" s="23" t="s">
        <v>75</v>
      </c>
      <c r="AH48" s="23" t="s">
        <v>76</v>
      </c>
      <c r="AI48" s="23" t="s">
        <v>75</v>
      </c>
      <c r="AJ48" s="23" t="s">
        <v>75</v>
      </c>
      <c r="AK48" s="23" t="s">
        <v>76</v>
      </c>
      <c r="AL48" s="23" t="s">
        <v>76</v>
      </c>
      <c r="AM48" s="23"/>
      <c r="AN48" s="23" t="s">
        <v>75</v>
      </c>
      <c r="AO48" s="23" t="s">
        <v>631</v>
      </c>
      <c r="AP48" s="23" t="s">
        <v>409</v>
      </c>
      <c r="AQ48" s="23">
        <v>15320598822</v>
      </c>
    </row>
    <row r="49" s="3" customFormat="1" ht="50" customHeight="1" spans="1:43">
      <c r="A49" s="19">
        <v>42</v>
      </c>
      <c r="B49" s="23" t="s">
        <v>632</v>
      </c>
      <c r="C49" s="23" t="s">
        <v>275</v>
      </c>
      <c r="D49" s="45" t="s">
        <v>450</v>
      </c>
      <c r="E49" s="45" t="s">
        <v>451</v>
      </c>
      <c r="F49" s="23" t="s">
        <v>633</v>
      </c>
      <c r="G49" s="23" t="s">
        <v>634</v>
      </c>
      <c r="H49" s="23" t="s">
        <v>635</v>
      </c>
      <c r="I49" s="23" t="s">
        <v>636</v>
      </c>
      <c r="J49" s="23" t="s">
        <v>637</v>
      </c>
      <c r="K49" s="23" t="s">
        <v>638</v>
      </c>
      <c r="L49" s="23" t="s">
        <v>633</v>
      </c>
      <c r="M49" s="23" t="s">
        <v>65</v>
      </c>
      <c r="N49" s="23" t="s">
        <v>66</v>
      </c>
      <c r="O49" s="23" t="s">
        <v>639</v>
      </c>
      <c r="P49" s="23" t="s">
        <v>640</v>
      </c>
      <c r="Q49" s="23" t="s">
        <v>641</v>
      </c>
      <c r="R49" s="23" t="s">
        <v>70</v>
      </c>
      <c r="S49" s="23" t="s">
        <v>71</v>
      </c>
      <c r="T49" s="23" t="s">
        <v>72</v>
      </c>
      <c r="U49" s="23" t="s">
        <v>642</v>
      </c>
      <c r="V49" s="23" t="s">
        <v>213</v>
      </c>
      <c r="W49" s="23" t="s">
        <v>75</v>
      </c>
      <c r="X49" s="78">
        <v>45383</v>
      </c>
      <c r="Y49" s="78">
        <v>45566</v>
      </c>
      <c r="Z49" s="29">
        <f>AA49+AB49+AC49+AD49</f>
        <v>80</v>
      </c>
      <c r="AA49" s="24">
        <v>80</v>
      </c>
      <c r="AB49" s="55">
        <v>0</v>
      </c>
      <c r="AC49" s="23">
        <v>0</v>
      </c>
      <c r="AD49" s="55">
        <v>0</v>
      </c>
      <c r="AE49" s="23">
        <v>324</v>
      </c>
      <c r="AF49" s="23">
        <v>8</v>
      </c>
      <c r="AG49" s="23" t="s">
        <v>76</v>
      </c>
      <c r="AH49" s="23" t="s">
        <v>76</v>
      </c>
      <c r="AI49" s="23" t="s">
        <v>76</v>
      </c>
      <c r="AJ49" s="23" t="s">
        <v>75</v>
      </c>
      <c r="AK49" s="23" t="s">
        <v>76</v>
      </c>
      <c r="AL49" s="23" t="s">
        <v>76</v>
      </c>
      <c r="AM49" s="23"/>
      <c r="AN49" s="23" t="s">
        <v>76</v>
      </c>
      <c r="AO49" s="23"/>
      <c r="AP49" s="23" t="s">
        <v>643</v>
      </c>
      <c r="AQ49" s="23">
        <v>18580330767</v>
      </c>
    </row>
    <row r="50" s="3" customFormat="1" ht="50" customHeight="1" spans="1:43">
      <c r="A50" s="19">
        <v>43</v>
      </c>
      <c r="B50" s="23" t="s">
        <v>644</v>
      </c>
      <c r="C50" s="37" t="s">
        <v>55</v>
      </c>
      <c r="D50" s="37" t="s">
        <v>56</v>
      </c>
      <c r="E50" s="37" t="s">
        <v>174</v>
      </c>
      <c r="F50" s="23" t="s">
        <v>645</v>
      </c>
      <c r="G50" s="23" t="s">
        <v>59</v>
      </c>
      <c r="H50" s="23" t="s">
        <v>646</v>
      </c>
      <c r="I50" s="23" t="s">
        <v>647</v>
      </c>
      <c r="J50" s="23" t="s">
        <v>648</v>
      </c>
      <c r="K50" s="23" t="s">
        <v>645</v>
      </c>
      <c r="L50" s="23" t="s">
        <v>645</v>
      </c>
      <c r="M50" s="23" t="s">
        <v>624</v>
      </c>
      <c r="N50" s="23" t="s">
        <v>258</v>
      </c>
      <c r="O50" s="23" t="s">
        <v>295</v>
      </c>
      <c r="P50" s="23" t="s">
        <v>649</v>
      </c>
      <c r="Q50" s="23" t="s">
        <v>650</v>
      </c>
      <c r="R50" s="23" t="s">
        <v>628</v>
      </c>
      <c r="S50" s="23" t="s">
        <v>71</v>
      </c>
      <c r="T50" s="23" t="s">
        <v>72</v>
      </c>
      <c r="U50" s="23" t="s">
        <v>651</v>
      </c>
      <c r="V50" s="23" t="s">
        <v>74</v>
      </c>
      <c r="W50" s="23" t="s">
        <v>75</v>
      </c>
      <c r="X50" s="78">
        <v>45352</v>
      </c>
      <c r="Y50" s="114">
        <v>45566</v>
      </c>
      <c r="Z50" s="29">
        <v>166.5</v>
      </c>
      <c r="AA50" s="24">
        <v>166.5</v>
      </c>
      <c r="AB50" s="55">
        <v>0</v>
      </c>
      <c r="AC50" s="23">
        <v>0</v>
      </c>
      <c r="AD50" s="55">
        <v>0</v>
      </c>
      <c r="AE50" s="23">
        <v>1000</v>
      </c>
      <c r="AF50" s="23">
        <v>42</v>
      </c>
      <c r="AG50" s="23" t="s">
        <v>76</v>
      </c>
      <c r="AH50" s="23" t="s">
        <v>76</v>
      </c>
      <c r="AI50" s="23" t="s">
        <v>76</v>
      </c>
      <c r="AJ50" s="23" t="s">
        <v>75</v>
      </c>
      <c r="AK50" s="23" t="s">
        <v>76</v>
      </c>
      <c r="AL50" s="23" t="s">
        <v>76</v>
      </c>
      <c r="AM50" s="23" t="s">
        <v>76</v>
      </c>
      <c r="AN50" s="23" t="s">
        <v>75</v>
      </c>
      <c r="AO50" s="23" t="s">
        <v>652</v>
      </c>
      <c r="AP50" s="23" t="s">
        <v>653</v>
      </c>
      <c r="AQ50" s="23">
        <v>13617601099</v>
      </c>
    </row>
    <row r="51" s="3" customFormat="1" ht="50" customHeight="1" spans="1:43">
      <c r="A51" s="19">
        <v>44</v>
      </c>
      <c r="B51" s="23" t="s">
        <v>654</v>
      </c>
      <c r="C51" s="46" t="s">
        <v>55</v>
      </c>
      <c r="D51" s="46" t="s">
        <v>187</v>
      </c>
      <c r="E51" s="46" t="s">
        <v>655</v>
      </c>
      <c r="F51" s="23" t="s">
        <v>656</v>
      </c>
      <c r="G51" s="23" t="s">
        <v>59</v>
      </c>
      <c r="H51" s="23" t="s">
        <v>657</v>
      </c>
      <c r="I51" s="23" t="s">
        <v>658</v>
      </c>
      <c r="J51" s="23" t="s">
        <v>659</v>
      </c>
      <c r="K51" s="23" t="s">
        <v>658</v>
      </c>
      <c r="L51" s="23" t="s">
        <v>660</v>
      </c>
      <c r="M51" s="23" t="s">
        <v>65</v>
      </c>
      <c r="N51" s="23" t="s">
        <v>661</v>
      </c>
      <c r="O51" s="23" t="s">
        <v>295</v>
      </c>
      <c r="P51" s="23" t="s">
        <v>662</v>
      </c>
      <c r="Q51" s="23" t="s">
        <v>663</v>
      </c>
      <c r="R51" s="23" t="s">
        <v>287</v>
      </c>
      <c r="S51" s="23" t="s">
        <v>71</v>
      </c>
      <c r="T51" s="23" t="s">
        <v>72</v>
      </c>
      <c r="U51" s="23" t="s">
        <v>501</v>
      </c>
      <c r="V51" s="23" t="s">
        <v>74</v>
      </c>
      <c r="W51" s="23" t="s">
        <v>75</v>
      </c>
      <c r="X51" s="78">
        <v>45292</v>
      </c>
      <c r="Y51" s="78">
        <v>45597</v>
      </c>
      <c r="Z51" s="29">
        <f t="shared" ref="Z51:Z60" si="2">AA51+AB51+AC51+AD51</f>
        <v>88</v>
      </c>
      <c r="AA51" s="24">
        <v>88</v>
      </c>
      <c r="AB51" s="55">
        <v>0</v>
      </c>
      <c r="AC51" s="23">
        <v>0</v>
      </c>
      <c r="AD51" s="55">
        <v>0</v>
      </c>
      <c r="AE51" s="23">
        <v>1028</v>
      </c>
      <c r="AF51" s="23">
        <v>35</v>
      </c>
      <c r="AG51" s="23" t="s">
        <v>76</v>
      </c>
      <c r="AH51" s="23" t="s">
        <v>76</v>
      </c>
      <c r="AI51" s="23" t="s">
        <v>76</v>
      </c>
      <c r="AJ51" s="23" t="s">
        <v>75</v>
      </c>
      <c r="AK51" s="23" t="s">
        <v>76</v>
      </c>
      <c r="AL51" s="23" t="s">
        <v>76</v>
      </c>
      <c r="AM51" s="23"/>
      <c r="AN51" s="23" t="s">
        <v>76</v>
      </c>
      <c r="AO51" s="23" t="s">
        <v>664</v>
      </c>
      <c r="AP51" s="23" t="s">
        <v>505</v>
      </c>
      <c r="AQ51" s="23">
        <v>19112608688</v>
      </c>
    </row>
    <row r="52" s="3" customFormat="1" ht="50" customHeight="1" spans="1:43">
      <c r="A52" s="19">
        <v>45</v>
      </c>
      <c r="B52" s="51" t="s">
        <v>665</v>
      </c>
      <c r="C52" s="23" t="s">
        <v>55</v>
      </c>
      <c r="D52" s="37" t="s">
        <v>349</v>
      </c>
      <c r="E52" s="37" t="s">
        <v>350</v>
      </c>
      <c r="F52" s="51" t="s">
        <v>666</v>
      </c>
      <c r="G52" s="51" t="s">
        <v>59</v>
      </c>
      <c r="H52" s="51" t="s">
        <v>667</v>
      </c>
      <c r="I52" s="51" t="s">
        <v>668</v>
      </c>
      <c r="J52" s="51" t="s">
        <v>669</v>
      </c>
      <c r="K52" s="51" t="s">
        <v>670</v>
      </c>
      <c r="L52" s="51" t="s">
        <v>671</v>
      </c>
      <c r="M52" s="72" t="s">
        <v>65</v>
      </c>
      <c r="N52" s="72" t="s">
        <v>65</v>
      </c>
      <c r="O52" s="51" t="s">
        <v>442</v>
      </c>
      <c r="P52" s="51" t="s">
        <v>670</v>
      </c>
      <c r="Q52" s="51" t="s">
        <v>672</v>
      </c>
      <c r="R52" s="51" t="s">
        <v>673</v>
      </c>
      <c r="S52" s="94" t="s">
        <v>71</v>
      </c>
      <c r="T52" s="95" t="s">
        <v>72</v>
      </c>
      <c r="U52" s="51" t="s">
        <v>674</v>
      </c>
      <c r="V52" s="95" t="s">
        <v>74</v>
      </c>
      <c r="W52" s="95" t="s">
        <v>75</v>
      </c>
      <c r="X52" s="96">
        <v>45352</v>
      </c>
      <c r="Y52" s="96">
        <v>45627</v>
      </c>
      <c r="Z52" s="29">
        <f t="shared" si="2"/>
        <v>300</v>
      </c>
      <c r="AA52" s="95">
        <v>300</v>
      </c>
      <c r="AB52" s="55">
        <v>0</v>
      </c>
      <c r="AC52" s="95">
        <v>0</v>
      </c>
      <c r="AD52" s="55">
        <v>0</v>
      </c>
      <c r="AE52" s="95">
        <v>5069</v>
      </c>
      <c r="AF52" s="95">
        <v>51</v>
      </c>
      <c r="AG52" s="95" t="s">
        <v>76</v>
      </c>
      <c r="AH52" s="95" t="s">
        <v>76</v>
      </c>
      <c r="AI52" s="95" t="s">
        <v>76</v>
      </c>
      <c r="AJ52" s="95" t="s">
        <v>75</v>
      </c>
      <c r="AK52" s="51" t="s">
        <v>76</v>
      </c>
      <c r="AL52" s="51" t="s">
        <v>76</v>
      </c>
      <c r="AM52" s="51" t="s">
        <v>76</v>
      </c>
      <c r="AN52" s="23" t="s">
        <v>75</v>
      </c>
      <c r="AO52" s="51"/>
      <c r="AP52" s="51" t="s">
        <v>675</v>
      </c>
      <c r="AQ52" s="23">
        <v>13896054666</v>
      </c>
    </row>
    <row r="53" s="3" customFormat="1" ht="50" customHeight="1" spans="1:43">
      <c r="A53" s="19">
        <v>46</v>
      </c>
      <c r="B53" s="23" t="s">
        <v>676</v>
      </c>
      <c r="C53" s="52" t="s">
        <v>55</v>
      </c>
      <c r="D53" s="37" t="s">
        <v>677</v>
      </c>
      <c r="E53" s="37" t="s">
        <v>678</v>
      </c>
      <c r="F53" s="51" t="s">
        <v>679</v>
      </c>
      <c r="G53" s="23" t="s">
        <v>59</v>
      </c>
      <c r="H53" s="23" t="s">
        <v>680</v>
      </c>
      <c r="I53" s="23" t="s">
        <v>681</v>
      </c>
      <c r="J53" s="23" t="s">
        <v>682</v>
      </c>
      <c r="K53" s="51" t="s">
        <v>683</v>
      </c>
      <c r="L53" s="51" t="s">
        <v>684</v>
      </c>
      <c r="M53" s="68" t="s">
        <v>65</v>
      </c>
      <c r="N53" s="68" t="s">
        <v>180</v>
      </c>
      <c r="O53" s="23" t="s">
        <v>442</v>
      </c>
      <c r="P53" s="23" t="s">
        <v>685</v>
      </c>
      <c r="Q53" s="23" t="s">
        <v>686</v>
      </c>
      <c r="R53" s="23" t="s">
        <v>445</v>
      </c>
      <c r="S53" s="23" t="s">
        <v>687</v>
      </c>
      <c r="T53" s="23" t="s">
        <v>72</v>
      </c>
      <c r="U53" s="23" t="s">
        <v>688</v>
      </c>
      <c r="V53" s="23" t="s">
        <v>74</v>
      </c>
      <c r="W53" s="23" t="s">
        <v>75</v>
      </c>
      <c r="X53" s="78">
        <v>45383</v>
      </c>
      <c r="Y53" s="78">
        <v>45566</v>
      </c>
      <c r="Z53" s="29">
        <f t="shared" si="2"/>
        <v>120</v>
      </c>
      <c r="AA53" s="24">
        <v>120</v>
      </c>
      <c r="AB53" s="55">
        <v>0</v>
      </c>
      <c r="AC53" s="23">
        <v>0</v>
      </c>
      <c r="AD53" s="55">
        <v>0</v>
      </c>
      <c r="AE53" s="23">
        <v>1152</v>
      </c>
      <c r="AF53" s="23" t="s">
        <v>689</v>
      </c>
      <c r="AG53" s="23" t="s">
        <v>76</v>
      </c>
      <c r="AH53" s="23" t="s">
        <v>76</v>
      </c>
      <c r="AI53" s="23"/>
      <c r="AJ53" s="23" t="s">
        <v>75</v>
      </c>
      <c r="AK53" s="23" t="s">
        <v>76</v>
      </c>
      <c r="AL53" s="23" t="s">
        <v>76</v>
      </c>
      <c r="AM53" s="23"/>
      <c r="AN53" s="23" t="s">
        <v>76</v>
      </c>
      <c r="AO53" s="23"/>
      <c r="AP53" s="23" t="s">
        <v>690</v>
      </c>
      <c r="AQ53" s="23">
        <v>15826196640</v>
      </c>
    </row>
    <row r="54" s="3" customFormat="1" ht="50" customHeight="1" spans="1:43">
      <c r="A54" s="19">
        <v>47</v>
      </c>
      <c r="B54" s="23" t="s">
        <v>691</v>
      </c>
      <c r="C54" s="46" t="s">
        <v>55</v>
      </c>
      <c r="D54" s="46" t="s">
        <v>187</v>
      </c>
      <c r="E54" s="46" t="s">
        <v>655</v>
      </c>
      <c r="F54" s="53" t="s">
        <v>692</v>
      </c>
      <c r="G54" s="23" t="s">
        <v>59</v>
      </c>
      <c r="H54" s="23" t="s">
        <v>693</v>
      </c>
      <c r="I54" s="23" t="s">
        <v>694</v>
      </c>
      <c r="J54" s="23" t="s">
        <v>695</v>
      </c>
      <c r="K54" s="23" t="s">
        <v>694</v>
      </c>
      <c r="L54" s="53" t="s">
        <v>696</v>
      </c>
      <c r="M54" s="23" t="s">
        <v>65</v>
      </c>
      <c r="N54" s="23" t="s">
        <v>697</v>
      </c>
      <c r="O54" s="23" t="s">
        <v>295</v>
      </c>
      <c r="P54" s="23" t="s">
        <v>698</v>
      </c>
      <c r="Q54" s="23" t="s">
        <v>699</v>
      </c>
      <c r="R54" s="23" t="s">
        <v>700</v>
      </c>
      <c r="S54" s="68" t="s">
        <v>500</v>
      </c>
      <c r="T54" s="23" t="s">
        <v>72</v>
      </c>
      <c r="U54" s="23" t="s">
        <v>501</v>
      </c>
      <c r="V54" s="23" t="s">
        <v>74</v>
      </c>
      <c r="W54" s="23" t="s">
        <v>75</v>
      </c>
      <c r="X54" s="78">
        <v>45292</v>
      </c>
      <c r="Y54" s="78">
        <v>45474</v>
      </c>
      <c r="Z54" s="29">
        <f t="shared" si="2"/>
        <v>446.5</v>
      </c>
      <c r="AA54" s="24">
        <f>87.5+359</f>
        <v>446.5</v>
      </c>
      <c r="AB54" s="55">
        <v>0</v>
      </c>
      <c r="AC54" s="23">
        <v>0</v>
      </c>
      <c r="AD54" s="55">
        <v>0</v>
      </c>
      <c r="AE54" s="23">
        <v>5200</v>
      </c>
      <c r="AF54" s="23">
        <v>105</v>
      </c>
      <c r="AG54" s="23" t="s">
        <v>76</v>
      </c>
      <c r="AH54" s="23" t="s">
        <v>76</v>
      </c>
      <c r="AI54" s="23" t="s">
        <v>76</v>
      </c>
      <c r="AJ54" s="23" t="s">
        <v>76</v>
      </c>
      <c r="AK54" s="23" t="s">
        <v>76</v>
      </c>
      <c r="AL54" s="23" t="s">
        <v>76</v>
      </c>
      <c r="AM54" s="23"/>
      <c r="AN54" s="23" t="s">
        <v>75</v>
      </c>
      <c r="AO54" s="23" t="s">
        <v>701</v>
      </c>
      <c r="AP54" s="23" t="s">
        <v>505</v>
      </c>
      <c r="AQ54" s="23">
        <v>19112608688</v>
      </c>
    </row>
    <row r="55" ht="50" customHeight="1" spans="1:43">
      <c r="A55" s="19">
        <v>48</v>
      </c>
      <c r="B55" s="23" t="s">
        <v>702</v>
      </c>
      <c r="C55" s="37" t="s">
        <v>55</v>
      </c>
      <c r="D55" s="37" t="s">
        <v>187</v>
      </c>
      <c r="E55" s="37" t="s">
        <v>703</v>
      </c>
      <c r="F55" s="50" t="s">
        <v>704</v>
      </c>
      <c r="G55" s="50" t="s">
        <v>59</v>
      </c>
      <c r="H55" s="50" t="s">
        <v>524</v>
      </c>
      <c r="I55" s="50" t="s">
        <v>705</v>
      </c>
      <c r="J55" s="54" t="s">
        <v>706</v>
      </c>
      <c r="K55" s="50" t="s">
        <v>707</v>
      </c>
      <c r="L55" s="50" t="s">
        <v>704</v>
      </c>
      <c r="M55" s="47" t="s">
        <v>65</v>
      </c>
      <c r="N55" s="47" t="s">
        <v>180</v>
      </c>
      <c r="O55" s="73" t="s">
        <v>708</v>
      </c>
      <c r="P55" s="48" t="s">
        <v>709</v>
      </c>
      <c r="Q55" s="47" t="s">
        <v>710</v>
      </c>
      <c r="R55" s="47" t="s">
        <v>287</v>
      </c>
      <c r="S55" s="47" t="s">
        <v>500</v>
      </c>
      <c r="T55" s="50" t="s">
        <v>92</v>
      </c>
      <c r="U55" s="50" t="s">
        <v>518</v>
      </c>
      <c r="V55" s="35" t="s">
        <v>519</v>
      </c>
      <c r="W55" s="35" t="s">
        <v>75</v>
      </c>
      <c r="X55" s="97">
        <v>45292</v>
      </c>
      <c r="Y55" s="97">
        <v>45413</v>
      </c>
      <c r="Z55" s="29">
        <f t="shared" si="2"/>
        <v>42</v>
      </c>
      <c r="AA55" s="115">
        <v>42</v>
      </c>
      <c r="AB55" s="55">
        <v>0</v>
      </c>
      <c r="AC55" s="35">
        <v>0</v>
      </c>
      <c r="AD55" s="55">
        <v>0</v>
      </c>
      <c r="AE55" s="35">
        <v>12</v>
      </c>
      <c r="AF55" s="35" t="s">
        <v>76</v>
      </c>
      <c r="AG55" s="35" t="s">
        <v>76</v>
      </c>
      <c r="AH55" s="35" t="s">
        <v>76</v>
      </c>
      <c r="AI55" s="35" t="s">
        <v>75</v>
      </c>
      <c r="AJ55" s="35" t="s">
        <v>76</v>
      </c>
      <c r="AK55" s="35" t="s">
        <v>76</v>
      </c>
      <c r="AL55" s="35"/>
      <c r="AM55" s="35" t="s">
        <v>75</v>
      </c>
      <c r="AN55" s="117"/>
      <c r="AO55" s="35" t="s">
        <v>711</v>
      </c>
      <c r="AP55" s="23" t="s">
        <v>521</v>
      </c>
      <c r="AQ55" s="23">
        <v>13637861789</v>
      </c>
    </row>
    <row r="56" ht="50" customHeight="1" spans="1:43">
      <c r="A56" s="19">
        <v>49</v>
      </c>
      <c r="B56" s="54" t="s">
        <v>712</v>
      </c>
      <c r="C56" s="37" t="s">
        <v>55</v>
      </c>
      <c r="D56" s="37" t="s">
        <v>56</v>
      </c>
      <c r="E56" s="37" t="s">
        <v>174</v>
      </c>
      <c r="F56" s="54" t="s">
        <v>713</v>
      </c>
      <c r="G56" s="54" t="s">
        <v>59</v>
      </c>
      <c r="H56" s="54" t="s">
        <v>509</v>
      </c>
      <c r="I56" s="54" t="s">
        <v>714</v>
      </c>
      <c r="J56" s="54" t="s">
        <v>715</v>
      </c>
      <c r="K56" s="54" t="s">
        <v>716</v>
      </c>
      <c r="L56" s="54" t="s">
        <v>717</v>
      </c>
      <c r="M56" s="47" t="s">
        <v>65</v>
      </c>
      <c r="N56" s="47" t="s">
        <v>180</v>
      </c>
      <c r="O56" s="54" t="s">
        <v>718</v>
      </c>
      <c r="P56" s="54" t="s">
        <v>719</v>
      </c>
      <c r="Q56" s="54" t="s">
        <v>530</v>
      </c>
      <c r="R56" s="47" t="s">
        <v>287</v>
      </c>
      <c r="S56" s="47" t="s">
        <v>500</v>
      </c>
      <c r="T56" s="50" t="s">
        <v>92</v>
      </c>
      <c r="U56" s="50" t="s">
        <v>518</v>
      </c>
      <c r="V56" s="35" t="s">
        <v>519</v>
      </c>
      <c r="W56" s="35" t="s">
        <v>75</v>
      </c>
      <c r="X56" s="97">
        <v>45292</v>
      </c>
      <c r="Y56" s="97">
        <v>45352</v>
      </c>
      <c r="Z56" s="29">
        <f t="shared" si="2"/>
        <v>150</v>
      </c>
      <c r="AA56" s="115">
        <v>150</v>
      </c>
      <c r="AB56" s="55">
        <v>0</v>
      </c>
      <c r="AC56" s="35">
        <v>0</v>
      </c>
      <c r="AD56" s="55">
        <v>0</v>
      </c>
      <c r="AE56" s="35">
        <v>45</v>
      </c>
      <c r="AF56" s="35" t="s">
        <v>76</v>
      </c>
      <c r="AG56" s="35" t="s">
        <v>76</v>
      </c>
      <c r="AH56" s="35" t="s">
        <v>76</v>
      </c>
      <c r="AI56" s="35" t="s">
        <v>75</v>
      </c>
      <c r="AJ56" s="35" t="s">
        <v>76</v>
      </c>
      <c r="AK56" s="35" t="s">
        <v>76</v>
      </c>
      <c r="AL56" s="35"/>
      <c r="AM56" s="35" t="s">
        <v>75</v>
      </c>
      <c r="AO56" s="35" t="s">
        <v>520</v>
      </c>
      <c r="AP56" s="23" t="s">
        <v>521</v>
      </c>
      <c r="AQ56" s="23">
        <v>13637861789</v>
      </c>
    </row>
    <row r="57" s="6" customFormat="1" ht="50" customHeight="1" spans="1:43">
      <c r="A57" s="19">
        <v>50</v>
      </c>
      <c r="B57" s="23" t="s">
        <v>720</v>
      </c>
      <c r="C57" s="45" t="s">
        <v>275</v>
      </c>
      <c r="D57" s="45" t="s">
        <v>450</v>
      </c>
      <c r="E57" s="45" t="s">
        <v>721</v>
      </c>
      <c r="F57" s="23" t="s">
        <v>722</v>
      </c>
      <c r="G57" s="23" t="s">
        <v>59</v>
      </c>
      <c r="H57" s="23" t="s">
        <v>723</v>
      </c>
      <c r="I57" s="23" t="s">
        <v>724</v>
      </c>
      <c r="J57" s="23" t="s">
        <v>725</v>
      </c>
      <c r="K57" s="23" t="s">
        <v>726</v>
      </c>
      <c r="L57" s="23" t="s">
        <v>727</v>
      </c>
      <c r="M57" s="23" t="s">
        <v>65</v>
      </c>
      <c r="N57" s="23" t="s">
        <v>258</v>
      </c>
      <c r="O57" s="23" t="s">
        <v>728</v>
      </c>
      <c r="P57" s="23" t="s">
        <v>729</v>
      </c>
      <c r="Q57" s="23" t="s">
        <v>730</v>
      </c>
      <c r="R57" s="23" t="s">
        <v>445</v>
      </c>
      <c r="S57" s="23" t="s">
        <v>422</v>
      </c>
      <c r="T57" s="23" t="s">
        <v>72</v>
      </c>
      <c r="U57" s="23" t="s">
        <v>542</v>
      </c>
      <c r="V57" s="37" t="s">
        <v>74</v>
      </c>
      <c r="W57" s="37" t="s">
        <v>75</v>
      </c>
      <c r="X57" s="81">
        <v>45383</v>
      </c>
      <c r="Y57" s="81">
        <v>45566</v>
      </c>
      <c r="Z57" s="29">
        <f t="shared" si="2"/>
        <v>90</v>
      </c>
      <c r="AA57" s="52">
        <v>90</v>
      </c>
      <c r="AB57" s="55">
        <v>0</v>
      </c>
      <c r="AC57" s="37">
        <v>0</v>
      </c>
      <c r="AD57" s="55">
        <v>0</v>
      </c>
      <c r="AE57" s="37">
        <v>210</v>
      </c>
      <c r="AF57" s="37">
        <v>15</v>
      </c>
      <c r="AG57" s="37" t="s">
        <v>76</v>
      </c>
      <c r="AH57" s="37" t="s">
        <v>76</v>
      </c>
      <c r="AI57" s="37" t="s">
        <v>76</v>
      </c>
      <c r="AJ57" s="37" t="s">
        <v>75</v>
      </c>
      <c r="AK57" s="37" t="s">
        <v>76</v>
      </c>
      <c r="AL57" s="37" t="s">
        <v>76</v>
      </c>
      <c r="AM57" s="37"/>
      <c r="AN57" s="37" t="s">
        <v>76</v>
      </c>
      <c r="AO57" s="37"/>
      <c r="AP57" s="37" t="s">
        <v>77</v>
      </c>
      <c r="AQ57" s="80" t="s">
        <v>731</v>
      </c>
    </row>
    <row r="58" ht="50" customHeight="1" spans="1:43">
      <c r="A58" s="19">
        <v>51</v>
      </c>
      <c r="B58" s="23" t="s">
        <v>732</v>
      </c>
      <c r="C58" s="37" t="s">
        <v>55</v>
      </c>
      <c r="D58" s="23" t="s">
        <v>187</v>
      </c>
      <c r="E58" s="23" t="s">
        <v>703</v>
      </c>
      <c r="F58" s="37" t="s">
        <v>733</v>
      </c>
      <c r="G58" s="37" t="s">
        <v>59</v>
      </c>
      <c r="H58" s="37" t="s">
        <v>734</v>
      </c>
      <c r="I58" s="37" t="s">
        <v>735</v>
      </c>
      <c r="J58" s="37" t="s">
        <v>736</v>
      </c>
      <c r="K58" s="37" t="s">
        <v>737</v>
      </c>
      <c r="L58" s="37" t="s">
        <v>738</v>
      </c>
      <c r="M58" s="37" t="s">
        <v>65</v>
      </c>
      <c r="N58" s="37" t="s">
        <v>66</v>
      </c>
      <c r="O58" s="37" t="s">
        <v>442</v>
      </c>
      <c r="P58" s="37" t="s">
        <v>739</v>
      </c>
      <c r="Q58" s="37" t="s">
        <v>740</v>
      </c>
      <c r="R58" s="37" t="s">
        <v>70</v>
      </c>
      <c r="S58" s="37" t="s">
        <v>71</v>
      </c>
      <c r="T58" s="37" t="s">
        <v>72</v>
      </c>
      <c r="U58" s="37" t="s">
        <v>741</v>
      </c>
      <c r="V58" s="37" t="s">
        <v>74</v>
      </c>
      <c r="W58" s="37" t="s">
        <v>75</v>
      </c>
      <c r="X58" s="81">
        <v>45383</v>
      </c>
      <c r="Y58" s="81">
        <v>45444</v>
      </c>
      <c r="Z58" s="29">
        <f t="shared" si="2"/>
        <v>16</v>
      </c>
      <c r="AA58" s="52">
        <v>16</v>
      </c>
      <c r="AB58" s="55">
        <v>0</v>
      </c>
      <c r="AC58" s="37">
        <v>0</v>
      </c>
      <c r="AD58" s="55">
        <v>0</v>
      </c>
      <c r="AE58" s="37">
        <v>80</v>
      </c>
      <c r="AF58" s="37">
        <v>2</v>
      </c>
      <c r="AG58" s="37" t="s">
        <v>76</v>
      </c>
      <c r="AH58" s="37" t="s">
        <v>76</v>
      </c>
      <c r="AI58" s="37" t="s">
        <v>76</v>
      </c>
      <c r="AJ58" s="37" t="s">
        <v>75</v>
      </c>
      <c r="AK58" s="37" t="s">
        <v>76</v>
      </c>
      <c r="AL58" s="37" t="s">
        <v>76</v>
      </c>
      <c r="AM58" s="37"/>
      <c r="AN58" s="37" t="s">
        <v>75</v>
      </c>
      <c r="AO58" s="37" t="s">
        <v>742</v>
      </c>
      <c r="AP58" s="37" t="s">
        <v>743</v>
      </c>
      <c r="AQ58" s="37">
        <v>13996485628</v>
      </c>
    </row>
  </sheetData>
  <autoFilter ref="A6:AJP58">
    <extLst/>
  </autoFilter>
  <mergeCells count="55">
    <mergeCell ref="A1:C1"/>
    <mergeCell ref="A2:AQ2"/>
    <mergeCell ref="K3:S3"/>
    <mergeCell ref="T3:U3"/>
    <mergeCell ref="X3:Y3"/>
    <mergeCell ref="Z3:AD3"/>
    <mergeCell ref="AE3:AF3"/>
    <mergeCell ref="AI3:AJ3"/>
    <mergeCell ref="AL3:AM3"/>
    <mergeCell ref="AN3:AO3"/>
    <mergeCell ref="L4:O4"/>
    <mergeCell ref="P4:R4"/>
    <mergeCell ref="AA4:AC4"/>
    <mergeCell ref="B3:B6"/>
    <mergeCell ref="C3:C6"/>
    <mergeCell ref="D3:D6"/>
    <mergeCell ref="E3:E6"/>
    <mergeCell ref="F3:F6"/>
    <mergeCell ref="G3:G6"/>
    <mergeCell ref="H3:H6"/>
    <mergeCell ref="I3:I6"/>
    <mergeCell ref="J3:J6"/>
    <mergeCell ref="K4:K6"/>
    <mergeCell ref="L5:L6"/>
    <mergeCell ref="M5:M6"/>
    <mergeCell ref="N5:N6"/>
    <mergeCell ref="O5:O6"/>
    <mergeCell ref="P5:P6"/>
    <mergeCell ref="Q5:Q6"/>
    <mergeCell ref="R5:R6"/>
    <mergeCell ref="S4:S6"/>
    <mergeCell ref="T4:T6"/>
    <mergeCell ref="U4:U6"/>
    <mergeCell ref="V3:V6"/>
    <mergeCell ref="W3:W6"/>
    <mergeCell ref="X4:X6"/>
    <mergeCell ref="Y4:Y6"/>
    <mergeCell ref="Z4:Z6"/>
    <mergeCell ref="AA5:AA6"/>
    <mergeCell ref="AB5:AB6"/>
    <mergeCell ref="AC5:AC6"/>
    <mergeCell ref="AD4:AD6"/>
    <mergeCell ref="AE4:AE6"/>
    <mergeCell ref="AF4:AF6"/>
    <mergeCell ref="AG3:AG6"/>
    <mergeCell ref="AH3:AH6"/>
    <mergeCell ref="AI4:AI6"/>
    <mergeCell ref="AJ4:AJ6"/>
    <mergeCell ref="AK3:AK6"/>
    <mergeCell ref="AL4:AL6"/>
    <mergeCell ref="AM4:AM6"/>
    <mergeCell ref="AN4:AN6"/>
    <mergeCell ref="AO4:AO6"/>
    <mergeCell ref="AP3:AP6"/>
    <mergeCell ref="AQ3:AQ6"/>
  </mergeCells>
  <conditionalFormatting sqref="B22">
    <cfRule type="duplicateValues" dxfId="0" priority="17"/>
    <cfRule type="duplicateValues" dxfId="0" priority="18"/>
  </conditionalFormatting>
  <conditionalFormatting sqref="B41">
    <cfRule type="duplicateValues" dxfId="0" priority="1"/>
    <cfRule type="duplicateValues" dxfId="0" priority="2"/>
  </conditionalFormatting>
  <conditionalFormatting sqref="B42">
    <cfRule type="duplicateValues" dxfId="0" priority="3"/>
    <cfRule type="duplicateValues" dxfId="0" priority="4"/>
  </conditionalFormatting>
  <conditionalFormatting sqref="B49">
    <cfRule type="duplicateValues" dxfId="0" priority="19"/>
    <cfRule type="duplicateValues" dxfId="0" priority="20"/>
  </conditionalFormatting>
  <conditionalFormatting sqref="B57">
    <cfRule type="duplicateValues" dxfId="0" priority="23"/>
    <cfRule type="duplicateValues" dxfId="0" priority="24"/>
  </conditionalFormatting>
  <conditionalFormatting sqref="B58">
    <cfRule type="duplicateValues" dxfId="0" priority="15"/>
    <cfRule type="duplicateValues" dxfId="0" priority="16"/>
  </conditionalFormatting>
  <dataValidations count="9">
    <dataValidation allowBlank="1" showInputMessage="1" showErrorMessage="1" promptTitle="包括" prompt="建设规划及内容等" sqref="F11"/>
    <dataValidation allowBlank="1" showInputMessage="1" showErrorMessage="1" promptTitle="指" prompt="改善**人的出行条件、解决了**人饮水问题，帮助**人增收**元等" sqref="I11 K11"/>
    <dataValidation allowBlank="1" showInputMessage="1" showErrorMessage="1" promptTitle="指" prompt="估计需资金量" sqref="AA11"/>
    <dataValidation allowBlank="1" showInputMessage="1" showErrorMessage="1" promptTitle="包括" prompt="基础设施建设、产业发展等&#10;" sqref="C15 D15 C25 D27 D28 D30 D31 C53 C55 D55 E55 C57 C58 D58 E58"/>
    <dataValidation type="list" allowBlank="1" showInputMessage="1" showErrorMessage="1" sqref="C20 C33 C35 C42 C49">
      <formula1>项目类型</formula1>
    </dataValidation>
    <dataValidation type="list" allowBlank="1" showInputMessage="1" showErrorMessage="1" sqref="E20 E36">
      <formula1>INDIRECT(D20)</formula1>
    </dataValidation>
    <dataValidation type="list" allowBlank="1" showInputMessage="1" showErrorMessage="1" sqref="D33 D42 D43">
      <formula1>INDIRECT(C32)</formula1>
    </dataValidation>
    <dataValidation type="list" allowBlank="1" showInputMessage="1" showErrorMessage="1" sqref="D37">
      <formula1>INDIRECT($C48)</formula1>
    </dataValidation>
    <dataValidation type="list" allowBlank="1" showInputMessage="1" showErrorMessage="1" sqref="E37">
      <formula1>INDIRECT($D37)</formula1>
    </dataValidation>
  </dataValidations>
  <printOptions horizontalCentered="1" verticalCentered="1"/>
  <pageMargins left="0.15748031496063" right="0.15748031496063" top="0.590551181102362" bottom="0.551181102362205" header="0.511811023622047" footer="0.511811023622047"/>
  <pageSetup paperSize="8" scale="71"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附表1 项目库备案表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杜洋</cp:lastModifiedBy>
  <dcterms:created xsi:type="dcterms:W3CDTF">2019-07-15T01:46:00Z</dcterms:created>
  <cp:lastPrinted>2021-06-29T08:16:00Z</cp:lastPrinted>
  <dcterms:modified xsi:type="dcterms:W3CDTF">2024-01-02T08:17:58Z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B6541DA1206746EAA6F4C7D24DC83446</vt:lpwstr>
  </property>
</Properties>
</file>