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440" tabRatio="586"/>
  </bookViews>
  <sheets>
    <sheet name="1.1 (3)" sheetId="7" r:id="rId1"/>
    <sheet name="Sheet1" sheetId="5" r:id="rId2"/>
  </sheets>
  <definedNames>
    <definedName name="_xlnm.Print_Titles" localSheetId="0">'1.1 (3)'!$1:$1</definedName>
  </definedNames>
  <calcPr calcId="144525"/>
</workbook>
</file>

<file path=xl/sharedStrings.xml><?xml version="1.0" encoding="utf-8"?>
<sst xmlns="http://schemas.openxmlformats.org/spreadsheetml/2006/main" count="298" uniqueCount="204">
  <si>
    <t>序
号</t>
  </si>
  <si>
    <t>行政村
名称</t>
  </si>
  <si>
    <t>村民小组名称</t>
  </si>
  <si>
    <t>路线
编码</t>
  </si>
  <si>
    <t>起点
名称</t>
  </si>
  <si>
    <t>止点
名称</t>
  </si>
  <si>
    <t>建设里程
（公里）</t>
  </si>
  <si>
    <t>路基宽度（米）</t>
  </si>
  <si>
    <t>路肩形式</t>
  </si>
  <si>
    <t>备注</t>
  </si>
  <si>
    <t>莲花石村</t>
  </si>
  <si>
    <t>骑龙寺、大槽沟、观音堂、冷水沟、大岩洞、周家冲、花桥、瓦寨子坡、沙坝子、大拱桥</t>
  </si>
  <si>
    <t>CZ4335主线</t>
  </si>
  <si>
    <t>张长建家</t>
  </si>
  <si>
    <t>龙绍青家</t>
  </si>
  <si>
    <t>硬化路肩</t>
  </si>
  <si>
    <t>支线1</t>
  </si>
  <si>
    <t>主线</t>
  </si>
  <si>
    <t>吕洪全家</t>
  </si>
  <si>
    <t>支线2</t>
  </si>
  <si>
    <t>周廷超家</t>
  </si>
  <si>
    <t>唐廷贵家</t>
  </si>
  <si>
    <t>支线3</t>
  </si>
  <si>
    <t>周家平家</t>
  </si>
  <si>
    <t>张正奎家</t>
  </si>
  <si>
    <t>支线4</t>
  </si>
  <si>
    <t>新院子路</t>
  </si>
  <si>
    <t>易廷开家</t>
  </si>
  <si>
    <t>支线5</t>
  </si>
  <si>
    <t>徐昌强家</t>
  </si>
  <si>
    <t>支线6</t>
  </si>
  <si>
    <t>熊朝珍家</t>
  </si>
  <si>
    <t>支线7</t>
  </si>
  <si>
    <t>甘长路</t>
  </si>
  <si>
    <t>胡绍华家</t>
  </si>
  <si>
    <t>支线8</t>
  </si>
  <si>
    <t>张泽富家</t>
  </si>
  <si>
    <t>周元华家</t>
  </si>
  <si>
    <t>支线9</t>
  </si>
  <si>
    <t>梁玉金家</t>
  </si>
  <si>
    <t>天堂院子</t>
  </si>
  <si>
    <t>支线10</t>
  </si>
  <si>
    <t>金银槽杨文勇</t>
  </si>
  <si>
    <t>环山路</t>
  </si>
  <si>
    <t>支线11</t>
  </si>
  <si>
    <t>莲肖路</t>
  </si>
  <si>
    <t>吕林科家</t>
  </si>
  <si>
    <t>支线12</t>
  </si>
  <si>
    <t>龙少君家</t>
  </si>
  <si>
    <t>支线13</t>
  </si>
  <si>
    <t>倒花路</t>
  </si>
  <si>
    <t>陈有建家</t>
  </si>
  <si>
    <t>支线14</t>
  </si>
  <si>
    <t>张李路</t>
  </si>
  <si>
    <t>吴成兵家</t>
  </si>
  <si>
    <t>支线15</t>
  </si>
  <si>
    <t>刘陈路</t>
  </si>
  <si>
    <t>高万平家</t>
  </si>
  <si>
    <t>支线16</t>
  </si>
  <si>
    <t>唐太兴家</t>
  </si>
  <si>
    <t>支线17</t>
  </si>
  <si>
    <t>高万润家</t>
  </si>
  <si>
    <t>支线18</t>
  </si>
  <si>
    <t>杨显明家</t>
  </si>
  <si>
    <t>胡豆坪村</t>
  </si>
  <si>
    <t>易家院、胡道坪、烂井坝、沙子坡</t>
  </si>
  <si>
    <t>支线19</t>
  </si>
  <si>
    <t>石朝门小学</t>
  </si>
  <si>
    <t>杨远国屋前</t>
  </si>
  <si>
    <t>支线20</t>
  </si>
  <si>
    <t>斑胡路</t>
  </si>
  <si>
    <t>旷文波家</t>
  </si>
  <si>
    <t>支线21</t>
  </si>
  <si>
    <t>班胡路</t>
  </si>
  <si>
    <t>熊从荣家</t>
  </si>
  <si>
    <t>支线22</t>
  </si>
  <si>
    <t>蒋世元家</t>
  </si>
  <si>
    <t>龙甲伍家</t>
  </si>
  <si>
    <t>支线23</t>
  </si>
  <si>
    <t>癞子石坝</t>
  </si>
  <si>
    <t>支线24</t>
  </si>
  <si>
    <t>陈祥元家</t>
  </si>
  <si>
    <t>支线25</t>
  </si>
  <si>
    <t>蒋祖容家</t>
  </si>
  <si>
    <t>支线26</t>
  </si>
  <si>
    <t>刘倒路</t>
  </si>
  <si>
    <t>刘春落家</t>
  </si>
  <si>
    <t>支线27</t>
  </si>
  <si>
    <t>蒋世全家</t>
  </si>
  <si>
    <t>凌阁堂村</t>
  </si>
  <si>
    <t>毕家院、螺蛳岭、石坝子、瓦厂沟</t>
  </si>
  <si>
    <t>支线28</t>
  </si>
  <si>
    <t>青拱路三角店</t>
  </si>
  <si>
    <t>梁金福院坝前</t>
  </si>
  <si>
    <t>支线29</t>
  </si>
  <si>
    <t>螺蛳岭公路</t>
  </si>
  <si>
    <t>龙甲孝家</t>
  </si>
  <si>
    <t>支线30</t>
  </si>
  <si>
    <t>张渝鱼塘</t>
  </si>
  <si>
    <t>张长伟家</t>
  </si>
  <si>
    <t>支线31</t>
  </si>
  <si>
    <t>桂花园</t>
  </si>
  <si>
    <t>蔡友元家</t>
  </si>
  <si>
    <t>支线32</t>
  </si>
  <si>
    <t>蔡友才家</t>
  </si>
  <si>
    <t>小计</t>
  </si>
  <si>
    <t>搭接道1</t>
  </si>
  <si>
    <t>高长元家</t>
  </si>
  <si>
    <t>搭接路</t>
  </si>
  <si>
    <t>搭接道2</t>
  </si>
  <si>
    <t>龙绍田家</t>
  </si>
  <si>
    <t>搭接道3</t>
  </si>
  <si>
    <t>龙绍贵家</t>
  </si>
  <si>
    <t>搭接道4</t>
  </si>
  <si>
    <t>周家彬家</t>
  </si>
  <si>
    <t>搭接道5</t>
  </si>
  <si>
    <t>杨秀学家</t>
  </si>
  <si>
    <t>胡绍林家</t>
  </si>
  <si>
    <t>搭接道6</t>
  </si>
  <si>
    <t>吴胜春家</t>
  </si>
  <si>
    <t>郭世长家</t>
  </si>
  <si>
    <t>搭接道7</t>
  </si>
  <si>
    <t>搭接道8</t>
  </si>
  <si>
    <t>吕林友家</t>
  </si>
  <si>
    <t>搭接道9</t>
  </si>
  <si>
    <t>温丽君家</t>
  </si>
  <si>
    <t>搭接道10</t>
  </si>
  <si>
    <t>粟梁路</t>
  </si>
  <si>
    <t>粟邑志家</t>
  </si>
  <si>
    <t>搭接道11</t>
  </si>
  <si>
    <t>高万玖家</t>
  </si>
  <si>
    <t>搭接道12</t>
  </si>
  <si>
    <t>李中明家</t>
  </si>
  <si>
    <t>搭接道13</t>
  </si>
  <si>
    <t>杨远国家</t>
  </si>
  <si>
    <t>搭接道14</t>
  </si>
  <si>
    <t>旷昌吉家</t>
  </si>
  <si>
    <t>搭接道15</t>
  </si>
  <si>
    <t>陈落元家</t>
  </si>
  <si>
    <t>搭接道16</t>
  </si>
  <si>
    <t>袁朝本家</t>
  </si>
  <si>
    <t>搭接道17</t>
  </si>
  <si>
    <t>刘帮其家</t>
  </si>
  <si>
    <t>搭接道18</t>
  </si>
  <si>
    <t>龙甲孝坝子</t>
  </si>
  <si>
    <t>合计</t>
  </si>
  <si>
    <t>牌坊坝村</t>
  </si>
  <si>
    <t>磨子岩、斑竹林、浸水湾、椌树湾</t>
  </si>
  <si>
    <t>CZ4336主线</t>
  </si>
  <si>
    <t>沿山路</t>
  </si>
  <si>
    <t>彭家老院子</t>
  </si>
  <si>
    <t>易富勇家</t>
  </si>
  <si>
    <t>三转路</t>
  </si>
  <si>
    <t>易善学家</t>
  </si>
  <si>
    <t>九块田</t>
  </si>
  <si>
    <t>易福喜家</t>
  </si>
  <si>
    <t>易善平家</t>
  </si>
  <si>
    <t>杜家老院子</t>
  </si>
  <si>
    <t>杜礼兴家</t>
  </si>
  <si>
    <t>菩坛院子</t>
  </si>
  <si>
    <t>汪永华家</t>
  </si>
  <si>
    <t>邓常彬家</t>
  </si>
  <si>
    <t>邓常华家</t>
  </si>
  <si>
    <t>青拱路</t>
  </si>
  <si>
    <t>至红沙嘴路</t>
  </si>
  <si>
    <t>红沙嘴路</t>
  </si>
  <si>
    <t>潘诗贵家</t>
  </si>
  <si>
    <t>小青路</t>
  </si>
  <si>
    <t>唐荣亮家</t>
  </si>
  <si>
    <t>左远超家</t>
  </si>
  <si>
    <t>杨文才家</t>
  </si>
  <si>
    <t>张元福家</t>
  </si>
  <si>
    <t>彭青路</t>
  </si>
  <si>
    <t>刘兴松家</t>
  </si>
  <si>
    <t>唐中永家</t>
  </si>
  <si>
    <t>石灰湾</t>
  </si>
  <si>
    <t>杨仁培家</t>
  </si>
  <si>
    <t>易世国家</t>
  </si>
  <si>
    <t>彭家院子路</t>
  </si>
  <si>
    <t>张学平家</t>
  </si>
  <si>
    <t>佛岩寺村</t>
  </si>
  <si>
    <t>棉花湾、夜哇山、水龙沟、石山坳</t>
  </si>
  <si>
    <t>佛神路</t>
  </si>
  <si>
    <t>杨秀白屋前</t>
  </si>
  <si>
    <t>石油路</t>
  </si>
  <si>
    <t>张应忠家</t>
  </si>
  <si>
    <t>罗阳水库路</t>
  </si>
  <si>
    <t>罗明彬家</t>
  </si>
  <si>
    <t>颜章明家</t>
  </si>
  <si>
    <t>龙芳跃家</t>
  </si>
  <si>
    <t>龙远平家</t>
  </si>
  <si>
    <t>二塘坎</t>
  </si>
  <si>
    <t>王春家</t>
  </si>
  <si>
    <t>曾维福家</t>
  </si>
  <si>
    <t>张正全家</t>
  </si>
  <si>
    <t>杨文成家</t>
  </si>
  <si>
    <t>彭贤云家</t>
  </si>
  <si>
    <t>搭接路7</t>
  </si>
  <si>
    <t>彭志华家</t>
  </si>
  <si>
    <t>杨秀中家</t>
  </si>
  <si>
    <t>杨秀白家</t>
  </si>
  <si>
    <t>石杨路</t>
  </si>
  <si>
    <t>张代雨家</t>
  </si>
  <si>
    <t>总计：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</si>
</sst>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_ "/>
    <numFmt numFmtId="178" formatCode="0.000_);[Red]\(0.000\)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color indexed="8"/>
      <name val="方正仿宋_GBK"/>
      <charset val="134"/>
    </font>
    <font>
      <sz val="9"/>
      <name val="方正仿宋_GBK"/>
      <charset val="134"/>
    </font>
    <font>
      <sz val="9"/>
      <color rgb="FF000000"/>
      <name val="方正仿宋_GBK"/>
      <charset val="134"/>
    </font>
    <font>
      <b/>
      <sz val="9"/>
      <name val="方正仿宋_GBK"/>
      <charset val="134"/>
    </font>
    <font>
      <b/>
      <sz val="9"/>
      <color rgb="FF000000"/>
      <name val="方正仿宋_GBK"/>
      <charset val="134"/>
    </font>
    <font>
      <sz val="9"/>
      <color indexed="8"/>
      <name val="方正仿宋_GBK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1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" borderId="25" applyNumberFormat="0" applyAlignment="0" applyProtection="0">
      <alignment vertical="center"/>
    </xf>
    <xf numFmtId="0" fontId="22" fillId="2" borderId="28" applyNumberFormat="0" applyAlignment="0" applyProtection="0">
      <alignment vertical="center"/>
    </xf>
    <xf numFmtId="0" fontId="28" fillId="23" borderId="3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8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4" fillId="0" borderId="14" xfId="50" applyFont="1" applyFill="1" applyBorder="1" applyAlignment="1">
      <alignment horizontal="center" vertical="center" wrapText="1"/>
    </xf>
    <xf numFmtId="0" fontId="4" fillId="0" borderId="15" xfId="5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16" xfId="50" applyFont="1" applyFill="1" applyBorder="1" applyAlignment="1">
      <alignment horizontal="center" vertical="center" wrapText="1"/>
    </xf>
    <xf numFmtId="0" fontId="0" fillId="0" borderId="6" xfId="49" applyFont="1" applyFill="1" applyBorder="1" applyAlignment="1">
      <alignment horizontal="center" vertical="center"/>
    </xf>
    <xf numFmtId="0" fontId="9" fillId="0" borderId="17" xfId="5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18" xfId="5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9" fillId="0" borderId="19" xfId="50" applyFont="1" applyFill="1" applyBorder="1" applyAlignment="1">
      <alignment horizontal="center" vertical="center" wrapText="1"/>
    </xf>
    <xf numFmtId="0" fontId="9" fillId="0" borderId="13" xfId="50" applyFont="1" applyFill="1" applyBorder="1" applyAlignment="1">
      <alignment vertical="center" wrapText="1"/>
    </xf>
    <xf numFmtId="0" fontId="9" fillId="0" borderId="20" xfId="5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10" fontId="5" fillId="0" borderId="19" xfId="0" applyNumberFormat="1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7" fontId="9" fillId="0" borderId="13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176" fontId="4" fillId="0" borderId="23" xfId="0" applyNumberFormat="1" applyFont="1" applyFill="1" applyBorder="1" applyAlignment="1">
      <alignment horizontal="center" vertical="center" wrapText="1"/>
    </xf>
    <xf numFmtId="177" fontId="9" fillId="0" borderId="23" xfId="0" applyNumberFormat="1" applyFont="1" applyFill="1" applyBorder="1" applyAlignment="1">
      <alignment vertical="center" wrapText="1"/>
    </xf>
    <xf numFmtId="0" fontId="10" fillId="0" borderId="4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93"/>
  <sheetViews>
    <sheetView tabSelected="1" zoomScale="130" zoomScaleNormal="130" workbookViewId="0">
      <selection activeCell="A1" sqref="A1:J93"/>
    </sheetView>
  </sheetViews>
  <sheetFormatPr defaultColWidth="9" defaultRowHeight="14.25"/>
  <cols>
    <col min="1" max="1" width="4" style="1" customWidth="1"/>
    <col min="2" max="2" width="7.625" style="1" customWidth="1"/>
    <col min="3" max="3" width="9.125" style="1" customWidth="1"/>
    <col min="4" max="4" width="10.375" style="3" customWidth="1"/>
    <col min="5" max="5" width="13.5333333333333" style="4" customWidth="1"/>
    <col min="6" max="6" width="12.4916666666667" style="3" customWidth="1"/>
    <col min="7" max="7" width="9.25" style="5" customWidth="1"/>
    <col min="8" max="8" width="8.81666666666667" style="6" customWidth="1"/>
    <col min="9" max="9" width="6.925" style="3" customWidth="1"/>
    <col min="10" max="10" width="5.43333333333333" style="1" customWidth="1"/>
    <col min="11" max="11" width="9.375" style="7"/>
    <col min="12" max="12" width="10.375" style="1" hidden="1" customWidth="1"/>
    <col min="13" max="14" width="9" style="1"/>
    <col min="15" max="15" width="9.375" style="1"/>
    <col min="16" max="254" width="9" style="1"/>
    <col min="255" max="16384" width="9" style="8"/>
  </cols>
  <sheetData>
    <row r="1" s="1" customFormat="1" ht="38" customHeight="1" spans="1:11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2" t="s">
        <v>7</v>
      </c>
      <c r="I1" s="34" t="s">
        <v>8</v>
      </c>
      <c r="J1" s="35" t="s">
        <v>9</v>
      </c>
      <c r="K1" s="7"/>
    </row>
    <row r="2" s="1" customFormat="1" ht="16" customHeight="1" spans="1:12">
      <c r="A2" s="13">
        <v>1</v>
      </c>
      <c r="B2" s="14" t="s">
        <v>10</v>
      </c>
      <c r="C2" s="15" t="s">
        <v>11</v>
      </c>
      <c r="D2" s="16" t="s">
        <v>12</v>
      </c>
      <c r="E2" s="17" t="s">
        <v>13</v>
      </c>
      <c r="F2" s="18" t="s">
        <v>14</v>
      </c>
      <c r="G2" s="19">
        <v>0.384</v>
      </c>
      <c r="H2" s="16">
        <v>4.5</v>
      </c>
      <c r="I2" s="36" t="s">
        <v>15</v>
      </c>
      <c r="J2" s="37"/>
      <c r="L2" s="38">
        <v>638.524</v>
      </c>
    </row>
    <row r="3" s="1" customFormat="1" ht="16" customHeight="1" spans="1:12">
      <c r="A3" s="20">
        <v>2</v>
      </c>
      <c r="B3" s="21"/>
      <c r="C3" s="22"/>
      <c r="D3" s="16" t="s">
        <v>16</v>
      </c>
      <c r="E3" s="17" t="s">
        <v>17</v>
      </c>
      <c r="F3" s="18" t="s">
        <v>18</v>
      </c>
      <c r="G3" s="19">
        <v>0.076</v>
      </c>
      <c r="H3" s="16">
        <v>4.5</v>
      </c>
      <c r="I3" s="18"/>
      <c r="J3" s="39"/>
      <c r="L3" s="38">
        <v>316.646</v>
      </c>
    </row>
    <row r="4" s="1" customFormat="1" ht="16" customHeight="1" spans="1:12">
      <c r="A4" s="20">
        <v>3</v>
      </c>
      <c r="B4" s="21"/>
      <c r="C4" s="22"/>
      <c r="D4" s="16" t="s">
        <v>19</v>
      </c>
      <c r="E4" s="17" t="s">
        <v>20</v>
      </c>
      <c r="F4" s="18" t="s">
        <v>21</v>
      </c>
      <c r="G4" s="19">
        <v>0.162</v>
      </c>
      <c r="H4" s="16">
        <v>4.5</v>
      </c>
      <c r="I4" s="18"/>
      <c r="J4" s="39"/>
      <c r="L4" s="38">
        <v>152.871</v>
      </c>
    </row>
    <row r="5" s="1" customFormat="1" ht="16" customHeight="1" spans="1:12">
      <c r="A5" s="20">
        <v>4</v>
      </c>
      <c r="B5" s="21"/>
      <c r="C5" s="22"/>
      <c r="D5" s="16" t="s">
        <v>22</v>
      </c>
      <c r="E5" s="16" t="s">
        <v>23</v>
      </c>
      <c r="F5" s="18" t="s">
        <v>24</v>
      </c>
      <c r="G5" s="19">
        <v>0.209</v>
      </c>
      <c r="H5" s="16">
        <v>4.5</v>
      </c>
      <c r="I5" s="18"/>
      <c r="J5" s="39"/>
      <c r="L5" s="38">
        <v>352.151</v>
      </c>
    </row>
    <row r="6" s="1" customFormat="1" ht="16" customHeight="1" spans="1:12">
      <c r="A6" s="20">
        <v>5</v>
      </c>
      <c r="B6" s="21"/>
      <c r="C6" s="22"/>
      <c r="D6" s="16" t="s">
        <v>25</v>
      </c>
      <c r="E6" s="16" t="s">
        <v>26</v>
      </c>
      <c r="F6" s="18" t="s">
        <v>27</v>
      </c>
      <c r="G6" s="19">
        <v>0.32</v>
      </c>
      <c r="H6" s="16">
        <v>4.5</v>
      </c>
      <c r="I6" s="18"/>
      <c r="J6" s="39"/>
      <c r="L6" s="38">
        <v>208.142</v>
      </c>
    </row>
    <row r="7" s="1" customFormat="1" ht="16" customHeight="1" spans="1:12">
      <c r="A7" s="20">
        <v>6</v>
      </c>
      <c r="B7" s="21"/>
      <c r="C7" s="22"/>
      <c r="D7" s="16" t="s">
        <v>28</v>
      </c>
      <c r="E7" s="17" t="s">
        <v>25</v>
      </c>
      <c r="F7" s="18" t="s">
        <v>29</v>
      </c>
      <c r="G7" s="19">
        <v>0.132</v>
      </c>
      <c r="H7" s="16">
        <v>4.5</v>
      </c>
      <c r="I7" s="18"/>
      <c r="J7" s="39"/>
      <c r="L7" s="38">
        <v>352.869</v>
      </c>
    </row>
    <row r="8" s="1" customFormat="1" ht="16" customHeight="1" spans="1:12">
      <c r="A8" s="20">
        <v>7</v>
      </c>
      <c r="B8" s="21"/>
      <c r="C8" s="22"/>
      <c r="D8" s="16" t="s">
        <v>30</v>
      </c>
      <c r="E8" s="17" t="s">
        <v>25</v>
      </c>
      <c r="F8" s="18" t="s">
        <v>31</v>
      </c>
      <c r="G8" s="19">
        <v>0.049</v>
      </c>
      <c r="H8" s="16">
        <v>4.5</v>
      </c>
      <c r="I8" s="18"/>
      <c r="J8" s="39"/>
      <c r="L8" s="38">
        <v>611.097</v>
      </c>
    </row>
    <row r="9" s="1" customFormat="1" ht="16" customHeight="1" spans="1:12">
      <c r="A9" s="20">
        <v>8</v>
      </c>
      <c r="B9" s="21"/>
      <c r="C9" s="22"/>
      <c r="D9" s="16" t="s">
        <v>32</v>
      </c>
      <c r="E9" s="17" t="s">
        <v>33</v>
      </c>
      <c r="F9" s="18" t="s">
        <v>34</v>
      </c>
      <c r="G9" s="19">
        <v>0.2</v>
      </c>
      <c r="H9" s="16">
        <v>4.5</v>
      </c>
      <c r="I9" s="18"/>
      <c r="J9" s="39"/>
      <c r="L9" s="38">
        <v>523.819</v>
      </c>
    </row>
    <row r="10" s="1" customFormat="1" ht="16" customHeight="1" spans="1:12">
      <c r="A10" s="20">
        <v>9</v>
      </c>
      <c r="B10" s="21"/>
      <c r="C10" s="22"/>
      <c r="D10" s="16" t="s">
        <v>35</v>
      </c>
      <c r="E10" s="16" t="s">
        <v>36</v>
      </c>
      <c r="F10" s="18" t="s">
        <v>37</v>
      </c>
      <c r="G10" s="19">
        <v>0.116</v>
      </c>
      <c r="H10" s="16">
        <v>4.5</v>
      </c>
      <c r="I10" s="18"/>
      <c r="J10" s="39"/>
      <c r="L10" s="38"/>
    </row>
    <row r="11" s="1" customFormat="1" ht="16" customHeight="1" spans="1:12">
      <c r="A11" s="20">
        <v>10</v>
      </c>
      <c r="B11" s="21"/>
      <c r="C11" s="22"/>
      <c r="D11" s="16" t="s">
        <v>38</v>
      </c>
      <c r="E11" s="16" t="s">
        <v>39</v>
      </c>
      <c r="F11" s="18" t="s">
        <v>40</v>
      </c>
      <c r="G11" s="19">
        <v>0.206</v>
      </c>
      <c r="H11" s="16">
        <v>4.5</v>
      </c>
      <c r="I11" s="18"/>
      <c r="J11" s="39"/>
      <c r="L11" s="38"/>
    </row>
    <row r="12" s="1" customFormat="1" ht="16" customHeight="1" spans="1:12">
      <c r="A12" s="20"/>
      <c r="B12" s="21"/>
      <c r="C12" s="22"/>
      <c r="D12" s="16" t="s">
        <v>41</v>
      </c>
      <c r="E12" s="17" t="s">
        <v>42</v>
      </c>
      <c r="F12" s="18" t="s">
        <v>43</v>
      </c>
      <c r="G12" s="19">
        <v>0.263</v>
      </c>
      <c r="H12" s="16">
        <v>4.5</v>
      </c>
      <c r="I12" s="18"/>
      <c r="J12" s="39"/>
      <c r="L12" s="38"/>
    </row>
    <row r="13" s="1" customFormat="1" ht="16" customHeight="1" spans="1:12">
      <c r="A13" s="20"/>
      <c r="B13" s="21"/>
      <c r="C13" s="22"/>
      <c r="D13" s="16" t="s">
        <v>44</v>
      </c>
      <c r="E13" s="17" t="s">
        <v>45</v>
      </c>
      <c r="F13" s="18" t="s">
        <v>46</v>
      </c>
      <c r="G13" s="19">
        <v>0.056</v>
      </c>
      <c r="H13" s="16">
        <v>4.5</v>
      </c>
      <c r="I13" s="18"/>
      <c r="J13" s="39"/>
      <c r="L13" s="38"/>
    </row>
    <row r="14" s="1" customFormat="1" ht="16" customHeight="1" spans="1:12">
      <c r="A14" s="20"/>
      <c r="B14" s="21"/>
      <c r="C14" s="22"/>
      <c r="D14" s="16" t="s">
        <v>47</v>
      </c>
      <c r="E14" s="16" t="s">
        <v>45</v>
      </c>
      <c r="F14" s="18" t="s">
        <v>48</v>
      </c>
      <c r="G14" s="19">
        <v>0.103</v>
      </c>
      <c r="H14" s="16">
        <v>4.5</v>
      </c>
      <c r="I14" s="18"/>
      <c r="J14" s="39"/>
      <c r="L14" s="38"/>
    </row>
    <row r="15" s="1" customFormat="1" ht="16" customHeight="1" spans="1:12">
      <c r="A15" s="20"/>
      <c r="B15" s="21"/>
      <c r="C15" s="22"/>
      <c r="D15" s="16" t="s">
        <v>49</v>
      </c>
      <c r="E15" s="16" t="s">
        <v>50</v>
      </c>
      <c r="F15" s="18" t="s">
        <v>51</v>
      </c>
      <c r="G15" s="19">
        <v>0.052</v>
      </c>
      <c r="H15" s="16">
        <v>4.5</v>
      </c>
      <c r="I15" s="18"/>
      <c r="J15" s="39"/>
      <c r="L15" s="38"/>
    </row>
    <row r="16" s="1" customFormat="1" ht="16" customHeight="1" spans="1:12">
      <c r="A16" s="20"/>
      <c r="B16" s="21"/>
      <c r="C16" s="22"/>
      <c r="D16" s="16" t="s">
        <v>52</v>
      </c>
      <c r="E16" s="17" t="s">
        <v>53</v>
      </c>
      <c r="F16" s="18" t="s">
        <v>54</v>
      </c>
      <c r="G16" s="19">
        <v>0.064</v>
      </c>
      <c r="H16" s="16">
        <v>4.5</v>
      </c>
      <c r="I16" s="18"/>
      <c r="J16" s="39"/>
      <c r="L16" s="38"/>
    </row>
    <row r="17" s="1" customFormat="1" ht="16" customHeight="1" spans="1:12">
      <c r="A17" s="20"/>
      <c r="B17" s="21"/>
      <c r="C17" s="22"/>
      <c r="D17" s="16" t="s">
        <v>55</v>
      </c>
      <c r="E17" s="17" t="s">
        <v>56</v>
      </c>
      <c r="F17" s="18" t="s">
        <v>57</v>
      </c>
      <c r="G17" s="19">
        <v>0.092</v>
      </c>
      <c r="H17" s="16">
        <v>4.5</v>
      </c>
      <c r="I17" s="18"/>
      <c r="J17" s="39"/>
      <c r="L17" s="38"/>
    </row>
    <row r="18" s="1" customFormat="1" ht="16" customHeight="1" spans="1:12">
      <c r="A18" s="20"/>
      <c r="B18" s="21"/>
      <c r="C18" s="22"/>
      <c r="D18" s="16" t="s">
        <v>58</v>
      </c>
      <c r="E18" s="17" t="s">
        <v>56</v>
      </c>
      <c r="F18" s="18" t="s">
        <v>59</v>
      </c>
      <c r="G18" s="19">
        <v>0.125</v>
      </c>
      <c r="H18" s="16">
        <v>4.5</v>
      </c>
      <c r="I18" s="18"/>
      <c r="J18" s="39"/>
      <c r="L18" s="38"/>
    </row>
    <row r="19" s="1" customFormat="1" ht="16" customHeight="1" spans="1:12">
      <c r="A19" s="20"/>
      <c r="B19" s="21"/>
      <c r="C19" s="22"/>
      <c r="D19" s="16" t="s">
        <v>60</v>
      </c>
      <c r="E19" s="16" t="s">
        <v>56</v>
      </c>
      <c r="F19" s="18" t="s">
        <v>61</v>
      </c>
      <c r="G19" s="19">
        <v>0.086</v>
      </c>
      <c r="H19" s="16">
        <v>4.5</v>
      </c>
      <c r="I19" s="18"/>
      <c r="J19" s="39"/>
      <c r="L19" s="38"/>
    </row>
    <row r="20" s="1" customFormat="1" ht="16" customHeight="1" spans="1:12">
      <c r="A20" s="20"/>
      <c r="B20" s="21"/>
      <c r="C20" s="22"/>
      <c r="D20" s="16" t="s">
        <v>62</v>
      </c>
      <c r="E20" s="16" t="s">
        <v>33</v>
      </c>
      <c r="F20" s="18" t="s">
        <v>63</v>
      </c>
      <c r="G20" s="19">
        <v>0.078</v>
      </c>
      <c r="H20" s="16">
        <v>4.5</v>
      </c>
      <c r="I20" s="18"/>
      <c r="J20" s="39"/>
      <c r="L20" s="38"/>
    </row>
    <row r="21" s="1" customFormat="1" ht="16" customHeight="1" spans="1:12">
      <c r="A21" s="20"/>
      <c r="B21" s="14" t="s">
        <v>64</v>
      </c>
      <c r="C21" s="21" t="s">
        <v>65</v>
      </c>
      <c r="D21" s="16" t="s">
        <v>66</v>
      </c>
      <c r="E21" s="17" t="s">
        <v>67</v>
      </c>
      <c r="F21" s="18" t="s">
        <v>68</v>
      </c>
      <c r="G21" s="19">
        <v>0.195</v>
      </c>
      <c r="H21" s="16">
        <v>4.5</v>
      </c>
      <c r="I21" s="18"/>
      <c r="J21" s="39"/>
      <c r="L21" s="38"/>
    </row>
    <row r="22" s="1" customFormat="1" ht="16" customHeight="1" spans="1:12">
      <c r="A22" s="20"/>
      <c r="B22" s="21"/>
      <c r="C22" s="21"/>
      <c r="D22" s="16" t="s">
        <v>69</v>
      </c>
      <c r="E22" s="17" t="s">
        <v>70</v>
      </c>
      <c r="F22" s="18" t="s">
        <v>71</v>
      </c>
      <c r="G22" s="19">
        <v>0.059</v>
      </c>
      <c r="H22" s="16">
        <v>4.5</v>
      </c>
      <c r="I22" s="18"/>
      <c r="J22" s="39"/>
      <c r="L22" s="38"/>
    </row>
    <row r="23" s="1" customFormat="1" ht="16" customHeight="1" spans="1:12">
      <c r="A23" s="20"/>
      <c r="B23" s="21"/>
      <c r="C23" s="21"/>
      <c r="D23" s="16" t="s">
        <v>72</v>
      </c>
      <c r="E23" s="17" t="s">
        <v>73</v>
      </c>
      <c r="F23" s="18" t="s">
        <v>74</v>
      </c>
      <c r="G23" s="19">
        <v>0.115</v>
      </c>
      <c r="H23" s="16">
        <v>4.5</v>
      </c>
      <c r="I23" s="18"/>
      <c r="J23" s="39"/>
      <c r="L23" s="38"/>
    </row>
    <row r="24" s="1" customFormat="1" ht="16" customHeight="1" spans="1:12">
      <c r="A24" s="20"/>
      <c r="B24" s="21"/>
      <c r="C24" s="21"/>
      <c r="D24" s="16" t="s">
        <v>75</v>
      </c>
      <c r="E24" s="17" t="s">
        <v>76</v>
      </c>
      <c r="F24" s="18" t="s">
        <v>77</v>
      </c>
      <c r="G24" s="19">
        <v>0.108</v>
      </c>
      <c r="H24" s="16">
        <v>4.5</v>
      </c>
      <c r="I24" s="18"/>
      <c r="J24" s="39"/>
      <c r="L24" s="38"/>
    </row>
    <row r="25" s="1" customFormat="1" ht="16" customHeight="1" spans="1:12">
      <c r="A25" s="20"/>
      <c r="B25" s="21"/>
      <c r="C25" s="21"/>
      <c r="D25" s="16" t="s">
        <v>78</v>
      </c>
      <c r="E25" s="17" t="s">
        <v>75</v>
      </c>
      <c r="F25" s="18" t="s">
        <v>79</v>
      </c>
      <c r="G25" s="19">
        <v>0.11</v>
      </c>
      <c r="H25" s="16">
        <v>4.5</v>
      </c>
      <c r="I25" s="18"/>
      <c r="J25" s="39"/>
      <c r="L25" s="38"/>
    </row>
    <row r="26" s="1" customFormat="1" ht="16" customHeight="1" spans="1:12">
      <c r="A26" s="20"/>
      <c r="B26" s="21"/>
      <c r="C26" s="21"/>
      <c r="D26" s="16" t="s">
        <v>80</v>
      </c>
      <c r="E26" s="17" t="s">
        <v>78</v>
      </c>
      <c r="F26" s="18" t="s">
        <v>81</v>
      </c>
      <c r="G26" s="19">
        <v>0.061</v>
      </c>
      <c r="H26" s="16">
        <v>4.5</v>
      </c>
      <c r="I26" s="18"/>
      <c r="J26" s="39"/>
      <c r="L26" s="38"/>
    </row>
    <row r="27" s="1" customFormat="1" ht="16" customHeight="1" spans="1:12">
      <c r="A27" s="20"/>
      <c r="B27" s="21"/>
      <c r="C27" s="21"/>
      <c r="D27" s="16" t="s">
        <v>82</v>
      </c>
      <c r="E27" s="17" t="s">
        <v>73</v>
      </c>
      <c r="F27" s="18" t="s">
        <v>83</v>
      </c>
      <c r="G27" s="19">
        <v>0.068</v>
      </c>
      <c r="H27" s="16">
        <v>4.5</v>
      </c>
      <c r="I27" s="18"/>
      <c r="J27" s="39"/>
      <c r="L27" s="38"/>
    </row>
    <row r="28" s="1" customFormat="1" ht="16" customHeight="1" spans="1:12">
      <c r="A28" s="20"/>
      <c r="B28" s="21"/>
      <c r="C28" s="21"/>
      <c r="D28" s="16" t="s">
        <v>84</v>
      </c>
      <c r="E28" s="17" t="s">
        <v>85</v>
      </c>
      <c r="F28" s="18" t="s">
        <v>86</v>
      </c>
      <c r="G28" s="19">
        <v>0.058</v>
      </c>
      <c r="H28" s="16">
        <v>4.5</v>
      </c>
      <c r="I28" s="18"/>
      <c r="J28" s="39"/>
      <c r="L28" s="38"/>
    </row>
    <row r="29" s="1" customFormat="1" ht="16" customHeight="1" spans="1:12">
      <c r="A29" s="20"/>
      <c r="B29" s="23"/>
      <c r="C29" s="23"/>
      <c r="D29" s="16" t="s">
        <v>87</v>
      </c>
      <c r="E29" s="17" t="s">
        <v>85</v>
      </c>
      <c r="F29" s="18" t="s">
        <v>88</v>
      </c>
      <c r="G29" s="19">
        <v>0.054</v>
      </c>
      <c r="H29" s="16">
        <v>4.5</v>
      </c>
      <c r="I29" s="18"/>
      <c r="J29" s="39"/>
      <c r="L29" s="38"/>
    </row>
    <row r="30" s="1" customFormat="1" ht="16" customHeight="1" spans="1:12">
      <c r="A30" s="20"/>
      <c r="B30" s="14" t="s">
        <v>89</v>
      </c>
      <c r="C30" s="21" t="s">
        <v>90</v>
      </c>
      <c r="D30" s="16" t="s">
        <v>91</v>
      </c>
      <c r="E30" s="17" t="s">
        <v>92</v>
      </c>
      <c r="F30" s="18" t="s">
        <v>93</v>
      </c>
      <c r="G30" s="19">
        <v>0.199</v>
      </c>
      <c r="H30" s="16">
        <v>4.5</v>
      </c>
      <c r="I30" s="18"/>
      <c r="J30" s="39"/>
      <c r="L30" s="38"/>
    </row>
    <row r="31" s="1" customFormat="1" ht="16" customHeight="1" spans="1:12">
      <c r="A31" s="20"/>
      <c r="B31" s="21"/>
      <c r="C31" s="21"/>
      <c r="D31" s="16" t="s">
        <v>94</v>
      </c>
      <c r="E31" s="17" t="s">
        <v>95</v>
      </c>
      <c r="F31" s="18" t="s">
        <v>96</v>
      </c>
      <c r="G31" s="19">
        <v>0.056</v>
      </c>
      <c r="H31" s="16">
        <v>4.5</v>
      </c>
      <c r="I31" s="18"/>
      <c r="J31" s="39"/>
      <c r="L31" s="38"/>
    </row>
    <row r="32" s="1" customFormat="1" ht="16" customHeight="1" spans="1:12">
      <c r="A32" s="20"/>
      <c r="B32" s="21"/>
      <c r="C32" s="21"/>
      <c r="D32" s="16" t="s">
        <v>97</v>
      </c>
      <c r="E32" s="17" t="s">
        <v>98</v>
      </c>
      <c r="F32" s="18" t="s">
        <v>99</v>
      </c>
      <c r="G32" s="19">
        <v>0.202</v>
      </c>
      <c r="H32" s="16">
        <v>4.5</v>
      </c>
      <c r="I32" s="18"/>
      <c r="J32" s="39"/>
      <c r="L32" s="38"/>
    </row>
    <row r="33" s="1" customFormat="1" ht="16" customHeight="1" spans="1:12">
      <c r="A33" s="20"/>
      <c r="B33" s="21"/>
      <c r="C33" s="21"/>
      <c r="D33" s="16" t="s">
        <v>100</v>
      </c>
      <c r="E33" s="17" t="s">
        <v>101</v>
      </c>
      <c r="F33" s="18" t="s">
        <v>102</v>
      </c>
      <c r="G33" s="19">
        <v>0.123</v>
      </c>
      <c r="H33" s="16">
        <v>4.5</v>
      </c>
      <c r="I33" s="18"/>
      <c r="J33" s="39"/>
      <c r="L33" s="38"/>
    </row>
    <row r="34" s="1" customFormat="1" ht="16" customHeight="1" spans="1:12">
      <c r="A34" s="20"/>
      <c r="B34" s="21"/>
      <c r="C34" s="21"/>
      <c r="D34" s="16" t="s">
        <v>103</v>
      </c>
      <c r="E34" s="17" t="s">
        <v>100</v>
      </c>
      <c r="F34" s="18" t="s">
        <v>104</v>
      </c>
      <c r="G34" s="19">
        <v>0.051</v>
      </c>
      <c r="H34" s="16">
        <v>4.5</v>
      </c>
      <c r="I34" s="18"/>
      <c r="J34" s="39"/>
      <c r="L34" s="38"/>
    </row>
    <row r="35" s="1" customFormat="1" ht="16" customHeight="1" spans="1:10">
      <c r="A35" s="20"/>
      <c r="B35" s="18" t="s">
        <v>105</v>
      </c>
      <c r="C35" s="18"/>
      <c r="D35" s="18"/>
      <c r="E35" s="18"/>
      <c r="F35" s="18"/>
      <c r="G35" s="24">
        <f>SUM(G2:G34)</f>
        <v>4.232</v>
      </c>
      <c r="H35" s="18"/>
      <c r="I35" s="18"/>
      <c r="J35" s="39"/>
    </row>
    <row r="36" s="1" customFormat="1" ht="16" customHeight="1" spans="1:10">
      <c r="A36" s="20">
        <v>1</v>
      </c>
      <c r="B36" s="14" t="s">
        <v>10</v>
      </c>
      <c r="C36" s="14" t="s">
        <v>11</v>
      </c>
      <c r="D36" s="16" t="s">
        <v>106</v>
      </c>
      <c r="E36" s="16" t="s">
        <v>17</v>
      </c>
      <c r="F36" s="17" t="s">
        <v>107</v>
      </c>
      <c r="G36" s="19">
        <v>0.027</v>
      </c>
      <c r="H36" s="16">
        <v>4.5</v>
      </c>
      <c r="I36" s="40" t="s">
        <v>15</v>
      </c>
      <c r="J36" s="41" t="s">
        <v>108</v>
      </c>
    </row>
    <row r="37" s="1" customFormat="1" ht="16" customHeight="1" spans="1:10">
      <c r="A37" s="20">
        <v>2</v>
      </c>
      <c r="B37" s="21"/>
      <c r="C37" s="21"/>
      <c r="D37" s="16" t="s">
        <v>109</v>
      </c>
      <c r="E37" s="16" t="s">
        <v>17</v>
      </c>
      <c r="F37" s="17" t="s">
        <v>110</v>
      </c>
      <c r="G37" s="19">
        <v>0.041</v>
      </c>
      <c r="H37" s="16">
        <v>4.5</v>
      </c>
      <c r="I37" s="42"/>
      <c r="J37" s="43"/>
    </row>
    <row r="38" s="1" customFormat="1" ht="16" customHeight="1" spans="1:10">
      <c r="A38" s="20"/>
      <c r="B38" s="21"/>
      <c r="C38" s="21"/>
      <c r="D38" s="16" t="s">
        <v>111</v>
      </c>
      <c r="E38" s="17" t="s">
        <v>19</v>
      </c>
      <c r="F38" s="17" t="s">
        <v>112</v>
      </c>
      <c r="G38" s="19">
        <v>0.029</v>
      </c>
      <c r="H38" s="16">
        <v>4.5</v>
      </c>
      <c r="I38" s="42"/>
      <c r="J38" s="43"/>
    </row>
    <row r="39" s="1" customFormat="1" ht="16" customHeight="1" spans="1:10">
      <c r="A39" s="20"/>
      <c r="B39" s="21"/>
      <c r="C39" s="21"/>
      <c r="D39" s="16" t="s">
        <v>113</v>
      </c>
      <c r="E39" s="17" t="s">
        <v>22</v>
      </c>
      <c r="F39" s="17" t="s">
        <v>114</v>
      </c>
      <c r="G39" s="19">
        <v>0.044</v>
      </c>
      <c r="H39" s="16">
        <v>4.5</v>
      </c>
      <c r="I39" s="42"/>
      <c r="J39" s="43"/>
    </row>
    <row r="40" s="1" customFormat="1" ht="16" customHeight="1" spans="1:10">
      <c r="A40" s="20"/>
      <c r="B40" s="21"/>
      <c r="C40" s="21"/>
      <c r="D40" s="16" t="s">
        <v>115</v>
      </c>
      <c r="E40" s="17" t="s">
        <v>116</v>
      </c>
      <c r="F40" s="17" t="s">
        <v>117</v>
      </c>
      <c r="G40" s="19">
        <v>0.024</v>
      </c>
      <c r="H40" s="16">
        <v>4.5</v>
      </c>
      <c r="I40" s="42"/>
      <c r="J40" s="43"/>
    </row>
    <row r="41" s="1" customFormat="1" ht="16" customHeight="1" spans="1:10">
      <c r="A41" s="20"/>
      <c r="B41" s="21"/>
      <c r="C41" s="21"/>
      <c r="D41" s="16" t="s">
        <v>118</v>
      </c>
      <c r="E41" s="17" t="s">
        <v>119</v>
      </c>
      <c r="F41" s="17" t="s">
        <v>120</v>
      </c>
      <c r="G41" s="19">
        <v>0.033</v>
      </c>
      <c r="H41" s="16">
        <v>4.5</v>
      </c>
      <c r="I41" s="42"/>
      <c r="J41" s="43"/>
    </row>
    <row r="42" s="1" customFormat="1" ht="16" customHeight="1" spans="1:10">
      <c r="A42" s="20"/>
      <c r="B42" s="21"/>
      <c r="C42" s="21"/>
      <c r="D42" s="16" t="s">
        <v>121</v>
      </c>
      <c r="E42" s="16" t="s">
        <v>41</v>
      </c>
      <c r="F42" s="17" t="s">
        <v>20</v>
      </c>
      <c r="G42" s="19">
        <v>0.038</v>
      </c>
      <c r="H42" s="16">
        <v>4.5</v>
      </c>
      <c r="I42" s="42"/>
      <c r="J42" s="43"/>
    </row>
    <row r="43" s="1" customFormat="1" ht="16" customHeight="1" spans="1:10">
      <c r="A43" s="20"/>
      <c r="B43" s="21"/>
      <c r="C43" s="21"/>
      <c r="D43" s="16" t="s">
        <v>122</v>
      </c>
      <c r="E43" s="16" t="s">
        <v>44</v>
      </c>
      <c r="F43" s="17" t="s">
        <v>123</v>
      </c>
      <c r="G43" s="19">
        <v>0.045</v>
      </c>
      <c r="H43" s="16">
        <v>4.5</v>
      </c>
      <c r="I43" s="42"/>
      <c r="J43" s="43"/>
    </row>
    <row r="44" s="1" customFormat="1" ht="16" customHeight="1" spans="1:10">
      <c r="A44" s="20"/>
      <c r="B44" s="21"/>
      <c r="C44" s="21"/>
      <c r="D44" s="16" t="s">
        <v>124</v>
      </c>
      <c r="E44" s="17" t="s">
        <v>47</v>
      </c>
      <c r="F44" s="17" t="s">
        <v>125</v>
      </c>
      <c r="G44" s="19">
        <v>0.011</v>
      </c>
      <c r="H44" s="16">
        <v>4.5</v>
      </c>
      <c r="I44" s="42"/>
      <c r="J44" s="43"/>
    </row>
    <row r="45" s="1" customFormat="1" ht="16" customHeight="1" spans="1:10">
      <c r="A45" s="20"/>
      <c r="B45" s="21"/>
      <c r="C45" s="21"/>
      <c r="D45" s="16" t="s">
        <v>126</v>
      </c>
      <c r="E45" s="17" t="s">
        <v>127</v>
      </c>
      <c r="F45" s="17" t="s">
        <v>128</v>
      </c>
      <c r="G45" s="19">
        <v>0.034</v>
      </c>
      <c r="H45" s="16">
        <v>4.5</v>
      </c>
      <c r="I45" s="42"/>
      <c r="J45" s="43"/>
    </row>
    <row r="46" s="1" customFormat="1" ht="16" customHeight="1" spans="1:10">
      <c r="A46" s="20"/>
      <c r="B46" s="21"/>
      <c r="C46" s="21"/>
      <c r="D46" s="16" t="s">
        <v>129</v>
      </c>
      <c r="E46" s="17" t="s">
        <v>56</v>
      </c>
      <c r="F46" s="17" t="s">
        <v>130</v>
      </c>
      <c r="G46" s="19">
        <v>0.023</v>
      </c>
      <c r="H46" s="16">
        <v>4.5</v>
      </c>
      <c r="I46" s="42"/>
      <c r="J46" s="43"/>
    </row>
    <row r="47" s="1" customFormat="1" ht="16" customHeight="1" spans="1:10">
      <c r="A47" s="20"/>
      <c r="B47" s="23"/>
      <c r="C47" s="23"/>
      <c r="D47" s="16" t="s">
        <v>131</v>
      </c>
      <c r="E47" s="17" t="s">
        <v>56</v>
      </c>
      <c r="F47" s="17" t="s">
        <v>132</v>
      </c>
      <c r="G47" s="19">
        <v>0.018</v>
      </c>
      <c r="H47" s="16">
        <v>4.5</v>
      </c>
      <c r="I47" s="42"/>
      <c r="J47" s="43"/>
    </row>
    <row r="48" s="1" customFormat="1" ht="16" customHeight="1" spans="1:10">
      <c r="A48" s="20"/>
      <c r="B48" s="14" t="s">
        <v>64</v>
      </c>
      <c r="C48" s="14" t="s">
        <v>65</v>
      </c>
      <c r="D48" s="16" t="s">
        <v>133</v>
      </c>
      <c r="E48" s="17" t="s">
        <v>66</v>
      </c>
      <c r="F48" s="25" t="s">
        <v>134</v>
      </c>
      <c r="G48" s="19">
        <v>0.031</v>
      </c>
      <c r="H48" s="16">
        <v>4.5</v>
      </c>
      <c r="I48" s="42"/>
      <c r="J48" s="43"/>
    </row>
    <row r="49" s="1" customFormat="1" ht="16" customHeight="1" spans="1:10">
      <c r="A49" s="20"/>
      <c r="B49" s="21"/>
      <c r="C49" s="21"/>
      <c r="D49" s="16" t="s">
        <v>135</v>
      </c>
      <c r="E49" s="17" t="s">
        <v>69</v>
      </c>
      <c r="F49" s="25" t="s">
        <v>136</v>
      </c>
      <c r="G49" s="19">
        <v>0.021</v>
      </c>
      <c r="H49" s="16">
        <v>4.5</v>
      </c>
      <c r="I49" s="42"/>
      <c r="J49" s="43"/>
    </row>
    <row r="50" s="1" customFormat="1" ht="16" customHeight="1" spans="1:10">
      <c r="A50" s="20"/>
      <c r="B50" s="23"/>
      <c r="C50" s="23"/>
      <c r="D50" s="16" t="s">
        <v>137</v>
      </c>
      <c r="E50" s="17" t="s">
        <v>72</v>
      </c>
      <c r="F50" s="25" t="s">
        <v>138</v>
      </c>
      <c r="G50" s="19">
        <v>0.016</v>
      </c>
      <c r="H50" s="16">
        <v>4.5</v>
      </c>
      <c r="I50" s="42"/>
      <c r="J50" s="43"/>
    </row>
    <row r="51" s="1" customFormat="1" ht="16" customHeight="1" spans="1:10">
      <c r="A51" s="20"/>
      <c r="B51" s="21" t="s">
        <v>89</v>
      </c>
      <c r="C51" s="21" t="s">
        <v>90</v>
      </c>
      <c r="D51" s="16" t="s">
        <v>139</v>
      </c>
      <c r="E51" s="17" t="s">
        <v>95</v>
      </c>
      <c r="F51" s="25" t="s">
        <v>140</v>
      </c>
      <c r="G51" s="19">
        <v>0.035</v>
      </c>
      <c r="H51" s="16">
        <v>4.5</v>
      </c>
      <c r="I51" s="42"/>
      <c r="J51" s="43"/>
    </row>
    <row r="52" s="1" customFormat="1" ht="16" customHeight="1" spans="1:10">
      <c r="A52" s="20"/>
      <c r="B52" s="21"/>
      <c r="C52" s="21"/>
      <c r="D52" s="16" t="s">
        <v>141</v>
      </c>
      <c r="E52" s="17" t="s">
        <v>100</v>
      </c>
      <c r="F52" s="25" t="s">
        <v>142</v>
      </c>
      <c r="G52" s="19">
        <v>0.039</v>
      </c>
      <c r="H52" s="16">
        <v>4.5</v>
      </c>
      <c r="I52" s="42"/>
      <c r="J52" s="43"/>
    </row>
    <row r="53" s="1" customFormat="1" ht="16" customHeight="1" spans="1:10">
      <c r="A53" s="20"/>
      <c r="B53" s="21"/>
      <c r="C53" s="21"/>
      <c r="D53" s="16" t="s">
        <v>143</v>
      </c>
      <c r="E53" s="17" t="s">
        <v>94</v>
      </c>
      <c r="F53" s="25" t="s">
        <v>144</v>
      </c>
      <c r="G53" s="19">
        <v>0.012</v>
      </c>
      <c r="H53" s="16">
        <v>4.5</v>
      </c>
      <c r="I53" s="42"/>
      <c r="J53" s="43"/>
    </row>
    <row r="54" s="1" customFormat="1" ht="16" customHeight="1" spans="1:10">
      <c r="A54" s="26"/>
      <c r="B54" s="18" t="s">
        <v>105</v>
      </c>
      <c r="C54" s="18"/>
      <c r="D54" s="18"/>
      <c r="E54" s="18"/>
      <c r="F54" s="18"/>
      <c r="G54" s="24">
        <f>SUM(G36:G53)</f>
        <v>0.521</v>
      </c>
      <c r="H54" s="27"/>
      <c r="I54" s="42"/>
      <c r="J54" s="43"/>
    </row>
    <row r="55" s="1" customFormat="1" ht="16" customHeight="1" spans="1:10">
      <c r="A55" s="28"/>
      <c r="B55" s="29" t="s">
        <v>145</v>
      </c>
      <c r="C55" s="29"/>
      <c r="D55" s="29"/>
      <c r="E55" s="30"/>
      <c r="F55" s="30"/>
      <c r="G55" s="31">
        <f>G54+G35</f>
        <v>4.753</v>
      </c>
      <c r="H55" s="32"/>
      <c r="I55" s="44"/>
      <c r="J55" s="45"/>
    </row>
    <row r="56" s="2" customFormat="1" ht="16" customHeight="1" spans="1:254">
      <c r="A56" s="13">
        <v>1</v>
      </c>
      <c r="B56" s="25" t="s">
        <v>146</v>
      </c>
      <c r="C56" s="33" t="s">
        <v>147</v>
      </c>
      <c r="D56" s="16" t="s">
        <v>148</v>
      </c>
      <c r="E56" s="17" t="s">
        <v>149</v>
      </c>
      <c r="F56" s="18" t="s">
        <v>150</v>
      </c>
      <c r="G56" s="19">
        <v>1.237</v>
      </c>
      <c r="H56" s="16">
        <v>4.5</v>
      </c>
      <c r="I56" s="46" t="s">
        <v>15</v>
      </c>
      <c r="J56" s="47"/>
      <c r="K56" s="7"/>
      <c r="L56" s="48">
        <v>912.839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</row>
    <row r="57" s="2" customFormat="1" ht="16" customHeight="1" spans="1:254">
      <c r="A57" s="20">
        <v>2</v>
      </c>
      <c r="B57" s="25"/>
      <c r="C57" s="33"/>
      <c r="D57" s="16" t="s">
        <v>16</v>
      </c>
      <c r="E57" s="17" t="s">
        <v>149</v>
      </c>
      <c r="F57" s="18" t="s">
        <v>151</v>
      </c>
      <c r="G57" s="19">
        <v>0.219</v>
      </c>
      <c r="H57" s="16">
        <v>4.5</v>
      </c>
      <c r="I57" s="46"/>
      <c r="J57" s="47"/>
      <c r="K57" s="7"/>
      <c r="L57" s="48">
        <v>406.185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</row>
    <row r="58" s="2" customFormat="1" ht="16" customHeight="1" spans="1:254">
      <c r="A58" s="20">
        <v>3</v>
      </c>
      <c r="B58" s="25"/>
      <c r="C58" s="33"/>
      <c r="D58" s="16" t="s">
        <v>19</v>
      </c>
      <c r="E58" s="17" t="s">
        <v>152</v>
      </c>
      <c r="F58" s="18" t="s">
        <v>153</v>
      </c>
      <c r="G58" s="19">
        <v>0.748</v>
      </c>
      <c r="H58" s="16">
        <v>4.5</v>
      </c>
      <c r="I58" s="46"/>
      <c r="J58" s="47"/>
      <c r="L58" s="48">
        <v>157.37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</row>
    <row r="59" s="2" customFormat="1" ht="16" customHeight="1" spans="1:254">
      <c r="A59" s="20">
        <v>4</v>
      </c>
      <c r="B59" s="25"/>
      <c r="C59" s="33"/>
      <c r="D59" s="16" t="s">
        <v>22</v>
      </c>
      <c r="E59" s="17" t="s">
        <v>154</v>
      </c>
      <c r="F59" s="18" t="s">
        <v>155</v>
      </c>
      <c r="G59" s="19">
        <v>0.158</v>
      </c>
      <c r="H59" s="16">
        <v>4.5</v>
      </c>
      <c r="I59" s="46"/>
      <c r="J59" s="47"/>
      <c r="K59" s="7"/>
      <c r="L59" s="48">
        <v>286.82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</row>
    <row r="60" s="2" customFormat="1" ht="16" customHeight="1" spans="1:254">
      <c r="A60" s="20">
        <v>5</v>
      </c>
      <c r="B60" s="25"/>
      <c r="C60" s="33"/>
      <c r="D60" s="16" t="s">
        <v>25</v>
      </c>
      <c r="E60" s="17" t="s">
        <v>152</v>
      </c>
      <c r="F60" s="18" t="s">
        <v>156</v>
      </c>
      <c r="G60" s="19">
        <v>0.15</v>
      </c>
      <c r="H60" s="16">
        <v>4.5</v>
      </c>
      <c r="I60" s="46"/>
      <c r="J60" s="47"/>
      <c r="K60" s="7"/>
      <c r="L60" s="48">
        <v>440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</row>
    <row r="61" s="2" customFormat="1" ht="16" customHeight="1" spans="1:254">
      <c r="A61" s="20">
        <v>6</v>
      </c>
      <c r="B61" s="25"/>
      <c r="C61" s="33"/>
      <c r="D61" s="16" t="s">
        <v>28</v>
      </c>
      <c r="E61" s="17" t="s">
        <v>157</v>
      </c>
      <c r="F61" s="18" t="s">
        <v>158</v>
      </c>
      <c r="G61" s="19">
        <v>0.07</v>
      </c>
      <c r="H61" s="16">
        <v>4.5</v>
      </c>
      <c r="I61" s="46"/>
      <c r="J61" s="47"/>
      <c r="K61" s="7"/>
      <c r="L61" s="48">
        <v>687.497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</row>
    <row r="62" s="2" customFormat="1" ht="16" customHeight="1" spans="1:254">
      <c r="A62" s="20">
        <v>7</v>
      </c>
      <c r="B62" s="25"/>
      <c r="C62" s="33"/>
      <c r="D62" s="16" t="s">
        <v>30</v>
      </c>
      <c r="E62" s="17" t="s">
        <v>159</v>
      </c>
      <c r="F62" s="18" t="s">
        <v>160</v>
      </c>
      <c r="G62" s="19">
        <v>0.103</v>
      </c>
      <c r="H62" s="16">
        <v>4.5</v>
      </c>
      <c r="I62" s="46"/>
      <c r="J62" s="47"/>
      <c r="K62" s="7"/>
      <c r="L62" s="48">
        <v>355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</row>
    <row r="63" s="2" customFormat="1" ht="16" customHeight="1" spans="1:254">
      <c r="A63" s="20">
        <v>8</v>
      </c>
      <c r="B63" s="25"/>
      <c r="C63" s="33"/>
      <c r="D63" s="16" t="s">
        <v>32</v>
      </c>
      <c r="E63" s="17" t="s">
        <v>161</v>
      </c>
      <c r="F63" s="18" t="s">
        <v>162</v>
      </c>
      <c r="G63" s="19">
        <v>0.077</v>
      </c>
      <c r="H63" s="16">
        <v>4.5</v>
      </c>
      <c r="I63" s="46"/>
      <c r="J63" s="47"/>
      <c r="K63" s="7"/>
      <c r="L63" s="48">
        <v>99.128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</row>
    <row r="64" s="2" customFormat="1" ht="16" customHeight="1" spans="1:254">
      <c r="A64" s="20">
        <v>9</v>
      </c>
      <c r="B64" s="25"/>
      <c r="C64" s="33"/>
      <c r="D64" s="16" t="s">
        <v>35</v>
      </c>
      <c r="E64" s="17" t="s">
        <v>163</v>
      </c>
      <c r="F64" s="18" t="s">
        <v>164</v>
      </c>
      <c r="G64" s="19">
        <v>0.19</v>
      </c>
      <c r="H64" s="16">
        <v>4.5</v>
      </c>
      <c r="I64" s="46"/>
      <c r="J64" s="47"/>
      <c r="K64" s="7"/>
      <c r="L64" s="48">
        <v>53.493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</row>
    <row r="65" s="2" customFormat="1" ht="16" customHeight="1" spans="1:254">
      <c r="A65" s="20">
        <v>10</v>
      </c>
      <c r="B65" s="25"/>
      <c r="C65" s="33"/>
      <c r="D65" s="16" t="s">
        <v>38</v>
      </c>
      <c r="E65" s="17" t="s">
        <v>165</v>
      </c>
      <c r="F65" s="18" t="s">
        <v>166</v>
      </c>
      <c r="G65" s="19">
        <v>0.094</v>
      </c>
      <c r="H65" s="16">
        <v>4.5</v>
      </c>
      <c r="I65" s="46"/>
      <c r="J65" s="47"/>
      <c r="K65" s="7"/>
      <c r="L65" s="6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</row>
    <row r="66" s="2" customFormat="1" ht="16" customHeight="1" spans="1:254">
      <c r="A66" s="20">
        <v>11</v>
      </c>
      <c r="B66" s="25"/>
      <c r="C66" s="33"/>
      <c r="D66" s="16" t="s">
        <v>41</v>
      </c>
      <c r="E66" s="17" t="s">
        <v>167</v>
      </c>
      <c r="F66" s="18" t="s">
        <v>168</v>
      </c>
      <c r="G66" s="19">
        <v>0.076</v>
      </c>
      <c r="H66" s="16">
        <v>4.5</v>
      </c>
      <c r="I66" s="46"/>
      <c r="J66" s="47"/>
      <c r="K66" s="7"/>
      <c r="L66" s="64">
        <v>115.871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</row>
    <row r="67" s="2" customFormat="1" ht="16" customHeight="1" spans="1:254">
      <c r="A67" s="20">
        <v>12</v>
      </c>
      <c r="B67" s="25"/>
      <c r="C67" s="33"/>
      <c r="D67" s="16" t="s">
        <v>44</v>
      </c>
      <c r="E67" s="17" t="s">
        <v>169</v>
      </c>
      <c r="F67" s="18" t="s">
        <v>170</v>
      </c>
      <c r="G67" s="19">
        <v>0.093</v>
      </c>
      <c r="H67" s="16">
        <v>4.5</v>
      </c>
      <c r="I67" s="46"/>
      <c r="J67" s="47"/>
      <c r="K67" s="7"/>
      <c r="L67" s="6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</row>
    <row r="68" s="2" customFormat="1" ht="16" customHeight="1" spans="1:254">
      <c r="A68" s="20">
        <v>13</v>
      </c>
      <c r="B68" s="25"/>
      <c r="C68" s="33"/>
      <c r="D68" s="16" t="s">
        <v>47</v>
      </c>
      <c r="E68" s="17" t="s">
        <v>167</v>
      </c>
      <c r="F68" s="18" t="s">
        <v>171</v>
      </c>
      <c r="G68" s="19">
        <v>0.135</v>
      </c>
      <c r="H68" s="16">
        <v>4.5</v>
      </c>
      <c r="I68" s="46"/>
      <c r="J68" s="47"/>
      <c r="K68" s="7"/>
      <c r="L68" s="6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</row>
    <row r="69" s="2" customFormat="1" ht="16" customHeight="1" spans="1:254">
      <c r="A69" s="20">
        <v>14</v>
      </c>
      <c r="B69" s="25"/>
      <c r="C69" s="33"/>
      <c r="D69" s="16" t="s">
        <v>49</v>
      </c>
      <c r="E69" s="17" t="s">
        <v>172</v>
      </c>
      <c r="F69" s="18" t="s">
        <v>173</v>
      </c>
      <c r="G69" s="19">
        <v>0.067</v>
      </c>
      <c r="H69" s="16">
        <v>4.5</v>
      </c>
      <c r="I69" s="46"/>
      <c r="J69" s="47"/>
      <c r="K69" s="7"/>
      <c r="L69" s="65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</row>
    <row r="70" s="2" customFormat="1" ht="16" customHeight="1" spans="1:254">
      <c r="A70" s="20">
        <v>15</v>
      </c>
      <c r="B70" s="25"/>
      <c r="C70" s="33"/>
      <c r="D70" s="16" t="s">
        <v>52</v>
      </c>
      <c r="E70" s="17" t="s">
        <v>49</v>
      </c>
      <c r="F70" s="18" t="s">
        <v>174</v>
      </c>
      <c r="G70" s="19">
        <v>0.133</v>
      </c>
      <c r="H70" s="16">
        <v>4.5</v>
      </c>
      <c r="I70" s="46"/>
      <c r="J70" s="47"/>
      <c r="K70" s="7"/>
      <c r="L70" s="65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</row>
    <row r="71" s="2" customFormat="1" ht="16" customHeight="1" spans="1:254">
      <c r="A71" s="20">
        <v>16</v>
      </c>
      <c r="B71" s="25"/>
      <c r="C71" s="33"/>
      <c r="D71" s="16" t="s">
        <v>55</v>
      </c>
      <c r="E71" s="17" t="s">
        <v>175</v>
      </c>
      <c r="F71" s="18" t="s">
        <v>176</v>
      </c>
      <c r="G71" s="19">
        <v>0.078</v>
      </c>
      <c r="H71" s="16">
        <v>4.5</v>
      </c>
      <c r="I71" s="46"/>
      <c r="J71" s="47"/>
      <c r="K71" s="7"/>
      <c r="L71" s="65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</row>
    <row r="72" s="2" customFormat="1" ht="16" customHeight="1" spans="1:254">
      <c r="A72" s="20">
        <v>17</v>
      </c>
      <c r="B72" s="25"/>
      <c r="C72" s="33"/>
      <c r="D72" s="16" t="s">
        <v>58</v>
      </c>
      <c r="E72" s="17" t="s">
        <v>149</v>
      </c>
      <c r="F72" s="18" t="s">
        <v>177</v>
      </c>
      <c r="G72" s="19">
        <v>0.112</v>
      </c>
      <c r="H72" s="16">
        <v>4.5</v>
      </c>
      <c r="I72" s="46"/>
      <c r="J72" s="47"/>
      <c r="K72" s="7"/>
      <c r="L72" s="65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="2" customFormat="1" ht="16" customHeight="1" spans="1:254">
      <c r="A73" s="20">
        <v>18</v>
      </c>
      <c r="B73" s="25"/>
      <c r="C73" s="33"/>
      <c r="D73" s="16" t="s">
        <v>60</v>
      </c>
      <c r="E73" s="17" t="s">
        <v>178</v>
      </c>
      <c r="F73" s="18" t="s">
        <v>179</v>
      </c>
      <c r="G73" s="19">
        <v>0.088</v>
      </c>
      <c r="H73" s="16">
        <v>4.5</v>
      </c>
      <c r="I73" s="46"/>
      <c r="J73" s="47"/>
      <c r="K73" s="7"/>
      <c r="L73" s="65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  <row r="74" s="2" customFormat="1" ht="16" customHeight="1" spans="1:254">
      <c r="A74" s="20">
        <v>19</v>
      </c>
      <c r="B74" s="25" t="s">
        <v>180</v>
      </c>
      <c r="C74" s="22" t="s">
        <v>181</v>
      </c>
      <c r="D74" s="16" t="s">
        <v>62</v>
      </c>
      <c r="E74" s="17" t="s">
        <v>182</v>
      </c>
      <c r="F74" s="18" t="s">
        <v>183</v>
      </c>
      <c r="G74" s="19">
        <v>0.19</v>
      </c>
      <c r="H74" s="16">
        <v>4.5</v>
      </c>
      <c r="I74" s="46"/>
      <c r="J74" s="47"/>
      <c r="K74" s="7"/>
      <c r="L74" s="65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</row>
    <row r="75" s="2" customFormat="1" ht="16" customHeight="1" spans="1:254">
      <c r="A75" s="20">
        <v>20</v>
      </c>
      <c r="B75" s="25"/>
      <c r="C75" s="22"/>
      <c r="D75" s="16" t="s">
        <v>66</v>
      </c>
      <c r="E75" s="17" t="s">
        <v>184</v>
      </c>
      <c r="F75" s="18" t="s">
        <v>185</v>
      </c>
      <c r="G75" s="19">
        <v>0.072</v>
      </c>
      <c r="H75" s="16">
        <v>4.5</v>
      </c>
      <c r="I75" s="46"/>
      <c r="J75" s="47"/>
      <c r="K75" s="7"/>
      <c r="L75" s="6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</row>
    <row r="76" s="2" customFormat="1" ht="16" customHeight="1" spans="1:254">
      <c r="A76" s="20"/>
      <c r="B76" s="25"/>
      <c r="C76" s="22"/>
      <c r="D76" s="16" t="s">
        <v>69</v>
      </c>
      <c r="E76" s="17" t="s">
        <v>186</v>
      </c>
      <c r="F76" s="18" t="s">
        <v>187</v>
      </c>
      <c r="G76" s="19">
        <v>0.07</v>
      </c>
      <c r="H76" s="16">
        <v>4.5</v>
      </c>
      <c r="I76" s="46"/>
      <c r="J76" s="47"/>
      <c r="K76" s="7"/>
      <c r="L76" s="6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</row>
    <row r="77" s="2" customFormat="1" ht="16" customHeight="1" spans="1:254">
      <c r="A77" s="20"/>
      <c r="B77" s="25"/>
      <c r="C77" s="22"/>
      <c r="D77" s="16" t="s">
        <v>72</v>
      </c>
      <c r="E77" s="17" t="s">
        <v>149</v>
      </c>
      <c r="F77" s="18" t="s">
        <v>188</v>
      </c>
      <c r="G77" s="19">
        <v>0.187</v>
      </c>
      <c r="H77" s="16">
        <v>4.5</v>
      </c>
      <c r="I77" s="46"/>
      <c r="J77" s="47"/>
      <c r="K77" s="7"/>
      <c r="L77" s="6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</row>
    <row r="78" s="2" customFormat="1" ht="16" customHeight="1" spans="1:254">
      <c r="A78" s="20"/>
      <c r="B78" s="49" t="s">
        <v>105</v>
      </c>
      <c r="C78" s="49"/>
      <c r="D78" s="49"/>
      <c r="E78" s="18"/>
      <c r="F78" s="18"/>
      <c r="G78" s="24">
        <f>SUM(G56:G77)</f>
        <v>4.347</v>
      </c>
      <c r="H78" s="18"/>
      <c r="I78" s="66"/>
      <c r="J78" s="67"/>
      <c r="K78" s="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</row>
    <row r="79" s="1" customFormat="1" ht="16" customHeight="1" spans="1:12">
      <c r="A79" s="50">
        <v>1</v>
      </c>
      <c r="B79" s="14" t="s">
        <v>146</v>
      </c>
      <c r="C79" s="14" t="s">
        <v>147</v>
      </c>
      <c r="D79" s="16" t="s">
        <v>106</v>
      </c>
      <c r="E79" s="25" t="s">
        <v>19</v>
      </c>
      <c r="F79" s="25" t="s">
        <v>189</v>
      </c>
      <c r="G79" s="19">
        <v>0.035</v>
      </c>
      <c r="H79" s="16">
        <v>4.5</v>
      </c>
      <c r="I79" s="40" t="s">
        <v>15</v>
      </c>
      <c r="J79" s="41" t="s">
        <v>108</v>
      </c>
      <c r="L79" s="68">
        <v>40</v>
      </c>
    </row>
    <row r="80" s="1" customFormat="1" ht="16" customHeight="1" spans="1:12">
      <c r="A80" s="50">
        <v>2</v>
      </c>
      <c r="B80" s="21"/>
      <c r="C80" s="21"/>
      <c r="D80" s="16" t="s">
        <v>109</v>
      </c>
      <c r="E80" s="25" t="s">
        <v>19</v>
      </c>
      <c r="F80" s="25" t="s">
        <v>190</v>
      </c>
      <c r="G80" s="19">
        <v>0.018</v>
      </c>
      <c r="H80" s="16">
        <v>4.5</v>
      </c>
      <c r="I80" s="42"/>
      <c r="J80" s="43"/>
      <c r="L80" s="69"/>
    </row>
    <row r="81" s="1" customFormat="1" ht="16" customHeight="1" spans="1:12">
      <c r="A81" s="50">
        <v>3</v>
      </c>
      <c r="B81" s="21"/>
      <c r="C81" s="21"/>
      <c r="D81" s="16" t="s">
        <v>111</v>
      </c>
      <c r="E81" s="25" t="s">
        <v>191</v>
      </c>
      <c r="F81" s="25" t="s">
        <v>192</v>
      </c>
      <c r="G81" s="19">
        <v>0.041</v>
      </c>
      <c r="H81" s="16">
        <v>4.5</v>
      </c>
      <c r="I81" s="42"/>
      <c r="J81" s="43"/>
      <c r="L81" s="69"/>
    </row>
    <row r="82" s="1" customFormat="1" ht="16" customHeight="1" spans="1:12">
      <c r="A82" s="50">
        <v>4</v>
      </c>
      <c r="B82" s="21"/>
      <c r="C82" s="21"/>
      <c r="D82" s="16" t="s">
        <v>113</v>
      </c>
      <c r="E82" s="25" t="s">
        <v>35</v>
      </c>
      <c r="F82" s="25" t="s">
        <v>193</v>
      </c>
      <c r="G82" s="19">
        <v>0.029</v>
      </c>
      <c r="H82" s="16">
        <v>4.5</v>
      </c>
      <c r="I82" s="42"/>
      <c r="J82" s="43"/>
      <c r="L82" s="69"/>
    </row>
    <row r="83" s="1" customFormat="1" ht="16" customHeight="1" spans="1:12">
      <c r="A83" s="50">
        <v>5</v>
      </c>
      <c r="B83" s="21"/>
      <c r="C83" s="21"/>
      <c r="D83" s="16" t="s">
        <v>115</v>
      </c>
      <c r="E83" s="25" t="s">
        <v>167</v>
      </c>
      <c r="F83" s="25" t="s">
        <v>194</v>
      </c>
      <c r="G83" s="19">
        <v>0.044</v>
      </c>
      <c r="H83" s="16">
        <v>4.5</v>
      </c>
      <c r="I83" s="42"/>
      <c r="J83" s="43"/>
      <c r="L83" s="69"/>
    </row>
    <row r="84" s="1" customFormat="1" ht="16" customHeight="1" spans="1:12">
      <c r="A84" s="50">
        <v>6</v>
      </c>
      <c r="B84" s="21"/>
      <c r="C84" s="21"/>
      <c r="D84" s="16" t="s">
        <v>118</v>
      </c>
      <c r="E84" s="25" t="s">
        <v>149</v>
      </c>
      <c r="F84" s="25" t="s">
        <v>195</v>
      </c>
      <c r="G84" s="19">
        <v>0.029</v>
      </c>
      <c r="H84" s="16">
        <v>4.5</v>
      </c>
      <c r="I84" s="42"/>
      <c r="J84" s="43"/>
      <c r="L84" s="69"/>
    </row>
    <row r="85" s="1" customFormat="1" ht="16" customHeight="1" spans="1:12">
      <c r="A85" s="50">
        <v>7</v>
      </c>
      <c r="B85" s="21"/>
      <c r="C85" s="21"/>
      <c r="D85" s="16" t="s">
        <v>121</v>
      </c>
      <c r="E85" s="25" t="s">
        <v>60</v>
      </c>
      <c r="F85" s="25" t="s">
        <v>196</v>
      </c>
      <c r="G85" s="19">
        <v>0.021</v>
      </c>
      <c r="H85" s="16">
        <v>4.5</v>
      </c>
      <c r="I85" s="42"/>
      <c r="J85" s="43"/>
      <c r="L85" s="69"/>
    </row>
    <row r="86" s="1" customFormat="1" ht="16" customHeight="1" spans="1:12">
      <c r="A86" s="50">
        <v>8</v>
      </c>
      <c r="B86" s="21"/>
      <c r="C86" s="21"/>
      <c r="D86" s="16" t="s">
        <v>122</v>
      </c>
      <c r="E86" s="25" t="s">
        <v>197</v>
      </c>
      <c r="F86" s="25" t="s">
        <v>198</v>
      </c>
      <c r="G86" s="19">
        <v>0.013</v>
      </c>
      <c r="H86" s="16">
        <v>4.5</v>
      </c>
      <c r="I86" s="42"/>
      <c r="J86" s="43"/>
      <c r="L86" s="69"/>
    </row>
    <row r="87" s="1" customFormat="1" ht="16" customHeight="1" spans="1:12">
      <c r="A87" s="50">
        <v>9</v>
      </c>
      <c r="B87" s="25" t="s">
        <v>180</v>
      </c>
      <c r="C87" s="25" t="s">
        <v>181</v>
      </c>
      <c r="D87" s="16" t="s">
        <v>124</v>
      </c>
      <c r="E87" s="17" t="s">
        <v>62</v>
      </c>
      <c r="F87" s="25" t="s">
        <v>199</v>
      </c>
      <c r="G87" s="19">
        <v>0.022</v>
      </c>
      <c r="H87" s="16">
        <v>4.5</v>
      </c>
      <c r="I87" s="42"/>
      <c r="J87" s="43"/>
      <c r="L87" s="69"/>
    </row>
    <row r="88" s="1" customFormat="1" ht="16" customHeight="1" spans="1:12">
      <c r="A88" s="50">
        <v>10</v>
      </c>
      <c r="B88" s="25"/>
      <c r="C88" s="25"/>
      <c r="D88" s="16" t="s">
        <v>126</v>
      </c>
      <c r="E88" s="17" t="s">
        <v>62</v>
      </c>
      <c r="F88" s="25" t="s">
        <v>200</v>
      </c>
      <c r="G88" s="19">
        <v>0.02</v>
      </c>
      <c r="H88" s="16">
        <v>4.5</v>
      </c>
      <c r="I88" s="42"/>
      <c r="J88" s="43"/>
      <c r="L88" s="69"/>
    </row>
    <row r="89" s="1" customFormat="1" ht="16" customHeight="1" spans="1:12">
      <c r="A89" s="50">
        <v>11</v>
      </c>
      <c r="B89" s="25"/>
      <c r="C89" s="25"/>
      <c r="D89" s="16" t="s">
        <v>129</v>
      </c>
      <c r="E89" s="17" t="s">
        <v>69</v>
      </c>
      <c r="F89" s="25" t="s">
        <v>201</v>
      </c>
      <c r="G89" s="19">
        <v>0.022</v>
      </c>
      <c r="H89" s="16">
        <v>4.5</v>
      </c>
      <c r="I89" s="42"/>
      <c r="J89" s="43"/>
      <c r="L89" s="69"/>
    </row>
    <row r="90" s="1" customFormat="1" ht="16" customHeight="1" spans="1:12">
      <c r="A90" s="50"/>
      <c r="B90" s="25"/>
      <c r="C90" s="25"/>
      <c r="D90" s="16" t="s">
        <v>131</v>
      </c>
      <c r="E90" s="17" t="s">
        <v>72</v>
      </c>
      <c r="F90" s="25" t="s">
        <v>202</v>
      </c>
      <c r="G90" s="19">
        <v>0.008</v>
      </c>
      <c r="H90" s="16">
        <v>4.5</v>
      </c>
      <c r="I90" s="42"/>
      <c r="J90" s="43"/>
      <c r="L90" s="69"/>
    </row>
    <row r="91" s="1" customFormat="1" ht="16" customHeight="1" spans="1:10">
      <c r="A91" s="51"/>
      <c r="B91" s="49" t="s">
        <v>105</v>
      </c>
      <c r="C91" s="49"/>
      <c r="D91" s="49"/>
      <c r="E91" s="18"/>
      <c r="F91" s="18"/>
      <c r="G91" s="52">
        <f>SUM(G79:G90)</f>
        <v>0.302</v>
      </c>
      <c r="H91" s="53"/>
      <c r="I91" s="36"/>
      <c r="J91" s="37"/>
    </row>
    <row r="92" s="2" customFormat="1" ht="16" customHeight="1" spans="1:254">
      <c r="A92" s="54"/>
      <c r="B92" s="55" t="s">
        <v>145</v>
      </c>
      <c r="C92" s="55"/>
      <c r="D92" s="55"/>
      <c r="E92" s="56"/>
      <c r="F92" s="56"/>
      <c r="G92" s="57">
        <f>G91+G78</f>
        <v>4.649</v>
      </c>
      <c r="H92" s="58"/>
      <c r="I92" s="56"/>
      <c r="J92" s="70"/>
      <c r="K92" s="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</row>
    <row r="93" s="2" customFormat="1" ht="16" customHeight="1" spans="1:10">
      <c r="A93" s="59" t="s">
        <v>203</v>
      </c>
      <c r="B93" s="59"/>
      <c r="C93" s="59"/>
      <c r="D93" s="60"/>
      <c r="E93" s="61"/>
      <c r="F93" s="61"/>
      <c r="G93" s="62">
        <f>G55+G92</f>
        <v>9.402</v>
      </c>
      <c r="H93" s="63"/>
      <c r="I93" s="61"/>
      <c r="J93" s="71"/>
    </row>
  </sheetData>
  <mergeCells count="35">
    <mergeCell ref="B35:D35"/>
    <mergeCell ref="B54:D54"/>
    <mergeCell ref="B55:D55"/>
    <mergeCell ref="B78:D78"/>
    <mergeCell ref="B91:D91"/>
    <mergeCell ref="B92:D92"/>
    <mergeCell ref="A93:D93"/>
    <mergeCell ref="B2:B20"/>
    <mergeCell ref="B21:B29"/>
    <mergeCell ref="B30:B34"/>
    <mergeCell ref="B36:B47"/>
    <mergeCell ref="B48:B50"/>
    <mergeCell ref="B51:B53"/>
    <mergeCell ref="B56:B73"/>
    <mergeCell ref="B74:B77"/>
    <mergeCell ref="B79:B86"/>
    <mergeCell ref="B87:B90"/>
    <mergeCell ref="C2:C20"/>
    <mergeCell ref="C21:C29"/>
    <mergeCell ref="C30:C34"/>
    <mergeCell ref="C36:C47"/>
    <mergeCell ref="C48:C50"/>
    <mergeCell ref="C51:C53"/>
    <mergeCell ref="C56:C73"/>
    <mergeCell ref="C74:C77"/>
    <mergeCell ref="C79:C86"/>
    <mergeCell ref="C87:C90"/>
    <mergeCell ref="I2:I35"/>
    <mergeCell ref="I36:I54"/>
    <mergeCell ref="I56:I77"/>
    <mergeCell ref="I79:I91"/>
    <mergeCell ref="J2:J35"/>
    <mergeCell ref="J36:J54"/>
    <mergeCell ref="J56:J77"/>
    <mergeCell ref="J79:J91"/>
  </mergeCells>
  <dataValidations count="1">
    <dataValidation allowBlank="1" showInputMessage="1" showErrorMessage="1" sqref="F36:F41 F42:F47"/>
  </dataValidations>
  <pageMargins left="0.751388888888889" right="0.66875" top="0.984027777777778" bottom="0.275" header="0.196527777777778" footer="0.196527777777778"/>
  <pageSetup paperSize="9" orientation="portrait" horizontalDpi="600"/>
  <headerFooter>
    <oddHeader>&amp;L附件&amp;C&amp;12&amp;B
永川区青峰镇莲花石村、胡豆坪村、凌阁堂村、牌坊坝、佛岩寺等5个村2023年“四好农村路”（通组公路）改建工程明细表&amp;R
第&amp;P页 共&amp;N页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1.1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JWXZ</dc:creator>
  <cp:lastModifiedBy> </cp:lastModifiedBy>
  <dcterms:created xsi:type="dcterms:W3CDTF">2020-11-30T03:05:00Z</dcterms:created>
  <cp:lastPrinted>2022-05-11T23:36:00Z</cp:lastPrinted>
  <dcterms:modified xsi:type="dcterms:W3CDTF">2023-07-20T08:47:12Z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D4722527A4CB4C339F130DACB8EB8F2C</vt:lpwstr>
  </property>
</Properties>
</file>