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0730" windowHeight="11760" firstSheet="2" activeTab="4"/>
  </bookViews>
  <sheets>
    <sheet name="2018-2019对比表 " sheetId="3" state="hidden" r:id="rId1"/>
    <sheet name="1 财政拨款收支总表" sheetId="4" r:id="rId2"/>
    <sheet name="2 一般公共预算支出-上年数" sheetId="12" r:id="rId3"/>
    <sheet name="3 一般公共预算财政基本支出" sheetId="6" r:id="rId4"/>
    <sheet name="4 一般公用预算“三公”经费支出表-上年数" sheetId="7" r:id="rId5"/>
    <sheet name="5 政府性基金预算支出表" sheetId="13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4">'4 一般公用预算“三公”经费支出表-上年数'!$A$1:$L$14</definedName>
    <definedName name="_xlnm.Print_Area" localSheetId="6">'6 部门收支总表'!$A$1:$D$16</definedName>
    <definedName name="_xlnm.Print_Area" localSheetId="7">'7 部门收入总表'!$A$1:$L$49</definedName>
    <definedName name="_xlnm.Print_Area" localSheetId="8">'8 部门支出总表'!$A$1:$H$40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C6" i="11"/>
  <c r="B18" i="4"/>
  <c r="F18"/>
  <c r="C7" i="6"/>
  <c r="C7" i="10"/>
  <c r="D13" i="9"/>
  <c r="D16" s="1"/>
  <c r="E7" i="4"/>
  <c r="D7"/>
  <c r="B13" i="9"/>
  <c r="B16" s="1"/>
  <c r="D14" i="4"/>
  <c r="D15"/>
  <c r="D17"/>
  <c r="F7"/>
  <c r="G7"/>
  <c r="D7" i="6" l="1"/>
  <c r="E7"/>
  <c r="G16" i="4"/>
  <c r="G18" s="1"/>
  <c r="E18" l="1"/>
  <c r="D18"/>
</calcChain>
</file>

<file path=xl/comments1.xml><?xml version="1.0" encoding="utf-8"?>
<comments xmlns="http://schemas.openxmlformats.org/spreadsheetml/2006/main">
  <authors>
    <author>作者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只保留有数据的功能科目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<sst xmlns="http://schemas.openxmlformats.org/spreadsheetml/2006/main" count="1540" uniqueCount="576">
  <si>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</si>
  <si>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</si>
  <si>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</si>
  <si>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</si>
  <si>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</si>
  <si>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</si>
  <si>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</si>
  <si>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</si>
  <si>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</si>
  <si>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</si>
  <si>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</si>
  <si>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</si>
  <si>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</si>
  <si>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</si>
  <si>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</si>
  <si>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</si>
  <si>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</si>
  <si>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</si>
  <si>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</si>
  <si>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</si>
  <si>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</si>
  <si>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</si>
  <si>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</si>
  <si>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</si>
  <si>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</si>
  <si>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</si>
  <si>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</si>
  <si>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</si>
  <si>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</si>
  <si>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</si>
  <si>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</si>
  <si>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</si>
  <si>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</si>
  <si>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</si>
  <si>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</si>
  <si>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</si>
  <si>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</si>
  <si>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</si>
  <si>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</si>
  <si>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</si>
  <si>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</si>
  <si>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</si>
  <si>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</si>
  <si>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</si>
  <si>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</si>
  <si>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</si>
  <si>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</si>
  <si>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</si>
  <si>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</si>
  <si>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</si>
  <si>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</si>
  <si>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</si>
  <si>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</si>
  <si>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</si>
  <si>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</si>
  <si>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</si>
  <si>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</si>
  <si>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</si>
  <si>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</si>
  <si>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</si>
  <si>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</si>
  <si>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</si>
  <si>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</si>
  <si>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</si>
  <si>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</si>
  <si>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</si>
  <si>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</si>
  <si>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</si>
  <si>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</si>
  <si>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</si>
  <si>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</si>
  <si>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</si>
  <si>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</si>
  <si>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</si>
  <si>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</si>
  <si>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</si>
  <si>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</si>
  <si>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</si>
  <si>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</si>
  <si>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</si>
  <si>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</si>
  <si>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</si>
  <si>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</si>
  <si>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</si>
  <si>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</si>
  <si>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</si>
  <si>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</si>
  <si>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</si>
  <si>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</si>
  <si>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</si>
  <si>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</si>
  <si>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</si>
  <si>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</si>
  <si>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</si>
  <si>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</si>
  <si>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</si>
  <si>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</si>
  <si>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</si>
  <si>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</si>
  <si>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</si>
  <si>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</si>
  <si>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</si>
  <si>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</si>
  <si>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</si>
  <si>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</si>
  <si>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</si>
  <si>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</si>
  <si>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</si>
  <si>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</si>
  <si>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</si>
  <si>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</si>
  <si>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</si>
  <si>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</si>
  <si>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</si>
  <si>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</si>
  <si>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</si>
  <si>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</si>
  <si>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</si>
  <si>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</si>
  <si>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</si>
  <si>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</si>
  <si>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</si>
  <si>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</si>
  <si>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</si>
  <si>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</si>
  <si>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</si>
  <si>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</si>
  <si>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</si>
  <si>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</si>
  <si>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</si>
  <si>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</si>
  <si>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</si>
  <si>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</si>
  <si>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</si>
  <si>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</si>
  <si>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</si>
  <si>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</si>
  <si>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</si>
  <si>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</si>
  <si>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</si>
  <si>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</si>
  <si>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</si>
  <si>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</si>
  <si>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</si>
  <si>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</si>
  <si>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</si>
  <si>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</si>
  <si>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</si>
  <si>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</si>
  <si>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</si>
  <si>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</si>
  <si>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</si>
  <si>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</si>
  <si>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</si>
  <si>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</si>
  <si>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</si>
  <si>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</si>
  <si>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</si>
  <si>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</si>
  <si>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</si>
  <si>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</si>
  <si>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</si>
  <si>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</si>
  <si>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</si>
  <si>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</si>
  <si>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</si>
  <si>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</si>
  <si>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</si>
  <si>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</si>
  <si>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</si>
  <si>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</si>
  <si>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</si>
  <si>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</si>
  <si>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</si>
  <si>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</si>
  <si>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</si>
  <si>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</si>
  <si>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</si>
  <si>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</si>
  <si>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</si>
  <si>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</si>
  <si>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</si>
  <si>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</si>
  <si>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</si>
  <si>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</si>
  <si>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</si>
  <si>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</si>
  <si>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</si>
  <si>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</si>
  <si>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</si>
  <si>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</si>
  <si>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</si>
  <si>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</si>
  <si>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</si>
  <si>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</si>
  <si>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</si>
  <si>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</si>
  <si>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</si>
  <si>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</si>
  <si>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</si>
  <si>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</si>
  <si>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</si>
  <si>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</si>
  <si>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</si>
  <si>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</si>
  <si>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</si>
  <si>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</si>
  <si>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</si>
  <si>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</si>
  <si>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</si>
  <si>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</si>
  <si>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</si>
  <si>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</si>
  <si>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</si>
  <si>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</si>
  <si>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</si>
  <si>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</si>
  <si>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</si>
  <si>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</si>
  <si>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</si>
  <si>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</si>
  <si>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</si>
  <si>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</si>
  <si>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</si>
  <si>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</si>
  <si>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</si>
  <si>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</si>
  <si>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</si>
  <si>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</si>
  <si>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</si>
  <si>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</si>
  <si>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</si>
  <si>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</si>
  <si>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</si>
  <si>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</si>
  <si>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</si>
  <si>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</si>
  <si>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</si>
  <si>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</si>
  <si>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</si>
  <si>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</si>
  <si>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</si>
  <si>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</si>
  <si>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</si>
  <si>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</si>
  <si>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</si>
  <si>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</si>
  <si>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</si>
  <si>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</si>
  <si>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</si>
  <si>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</si>
  <si>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</si>
  <si>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</si>
  <si>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</si>
  <si>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</si>
  <si>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</si>
  <si>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</si>
  <si>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</si>
  <si>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</si>
  <si>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</si>
  <si>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</si>
  <si>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</si>
  <si>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</si>
  <si>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</si>
  <si>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</si>
  <si>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</si>
  <si>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</si>
  <si>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</si>
  <si>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</si>
  <si>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</si>
  <si>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</si>
  <si>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</si>
  <si>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</si>
  <si>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</si>
  <si>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</si>
  <si>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</si>
  <si>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</si>
  <si>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</si>
  <si>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</si>
  <si>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</si>
  <si>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</si>
  <si>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</si>
  <si>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</si>
  <si>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</si>
  <si>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</si>
  <si>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</si>
  <si>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</si>
  <si>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</si>
  <si>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</si>
  <si>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</si>
  <si>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</si>
  <si>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</si>
  <si>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</si>
  <si>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</si>
  <si>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</si>
  <si>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</si>
  <si>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</si>
  <si>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</si>
  <si>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</si>
  <si>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</si>
  <si>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</si>
  <si>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</si>
  <si>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</si>
  <si>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</si>
  <si>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</si>
  <si>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</si>
  <si>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</si>
  <si>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</si>
  <si>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</si>
  <si>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</si>
  <si>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</si>
  <si>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</si>
  <si>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</si>
  <si>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</si>
  <si>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</si>
  <si>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</si>
  <si>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</si>
  <si>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</si>
  <si>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</si>
  <si>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</si>
  <si>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</si>
  <si>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</si>
  <si>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</si>
  <si>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</si>
  <si>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</si>
  <si>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</si>
  <si>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</si>
  <si>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</si>
  <si>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</si>
  <si>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2018年预算数</t>
    <phoneticPr fontId="2" type="noConversion"/>
  </si>
  <si>
    <t>2019年预算数</t>
    <phoneticPr fontId="2" type="noConversion"/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</si>
  <si>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</si>
  <si>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</si>
  <si>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</si>
  <si>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</si>
  <si>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</si>
  <si>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</si>
  <si>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</si>
  <si>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2019年基本支出</t>
    <phoneticPr fontId="2" type="noConversion"/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</si>
  <si>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</si>
  <si>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</si>
  <si>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</si>
  <si>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</si>
  <si>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</si>
  <si>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</si>
  <si>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</si>
  <si>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</si>
  <si>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</si>
  <si>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</si>
  <si>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</si>
  <si>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</si>
  <si>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</si>
  <si>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</si>
  <si>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</si>
  <si>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</si>
  <si>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</si>
  <si>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</si>
  <si>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</si>
  <si>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</si>
  <si>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</si>
  <si>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</si>
  <si>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</si>
  <si>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</si>
  <si>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</si>
  <si>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</si>
  <si>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</si>
  <si>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</si>
  <si>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</si>
  <si>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</si>
  <si>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</si>
  <si>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</si>
  <si>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</si>
  <si>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</si>
  <si>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</si>
  <si>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</si>
  <si>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</si>
  <si>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</si>
  <si>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</si>
  <si>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</si>
  <si>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</si>
  <si>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</si>
  <si>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</si>
  <si>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</si>
  <si>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</si>
  <si>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</si>
  <si>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</si>
  <si>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</si>
  <si>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</si>
  <si>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</si>
  <si>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其他对个人和家庭的补助支出</t>
  </si>
  <si>
    <t>表4</t>
  </si>
  <si>
    <t>2018年预算数</t>
    <phoneticPr fontId="2" type="noConversion"/>
  </si>
  <si>
    <t>2019年预算数</t>
    <phoneticPr fontId="2" type="noConversion"/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</si>
  <si>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</si>
  <si>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</si>
  <si>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</si>
  <si>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</si>
  <si>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</si>
  <si>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</si>
  <si>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</si>
  <si>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</si>
  <si>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</si>
  <si>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</si>
  <si>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</si>
  <si>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</si>
  <si>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</si>
  <si>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</si>
  <si>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</si>
  <si>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</si>
  <si>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</si>
  <si>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</si>
  <si>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</si>
  <si>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</si>
  <si>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</si>
  <si>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</si>
  <si>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</si>
  <si>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</si>
  <si>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</si>
  <si>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</si>
  <si>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</si>
  <si>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备注：本表反映2019年当年一般公共预算财政拨款支出情况。</t>
    <phoneticPr fontId="2" type="noConversion"/>
  </si>
  <si>
    <t>非教育收费收入</t>
    <phoneticPr fontId="2" type="noConversion"/>
  </si>
  <si>
    <t>教育收费收入</t>
    <phoneticPr fontId="2" type="noConversion"/>
  </si>
  <si>
    <t xml:space="preserve">    行政运行</t>
  </si>
  <si>
    <t>收入总计</t>
    <phoneticPr fontId="2" type="noConversion"/>
  </si>
  <si>
    <t>支出总计</t>
    <phoneticPr fontId="2" type="noConversion"/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</si>
  <si>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</si>
  <si>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</si>
  <si>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</si>
  <si>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</si>
  <si>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</si>
  <si>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</si>
  <si>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</si>
  <si>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</si>
  <si>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</si>
  <si>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</si>
  <si>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</si>
  <si>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</si>
  <si>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</si>
  <si>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</si>
  <si>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</si>
  <si>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</si>
  <si>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</si>
  <si>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</si>
  <si>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</si>
  <si>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</si>
  <si>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</si>
  <si>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</si>
  <si>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</si>
  <si>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</si>
  <si>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</si>
  <si>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</si>
  <si>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>资本性支出</t>
  </si>
  <si>
    <t xml:space="preserve">  办公设备购置</t>
  </si>
  <si>
    <t xml:space="preserve">  专用设备购置</t>
  </si>
  <si>
    <t xml:space="preserve">  信息网络及软件购置更新</t>
  </si>
  <si>
    <t xml:space="preserve">  30399</t>
    <phoneticPr fontId="2" type="noConversion"/>
  </si>
  <si>
    <t xml:space="preserve">  31002</t>
    <phoneticPr fontId="2" type="noConversion"/>
  </si>
  <si>
    <t xml:space="preserve">  31003</t>
    <phoneticPr fontId="2" type="noConversion"/>
  </si>
  <si>
    <t xml:space="preserve">  31007</t>
    <phoneticPr fontId="2" type="noConversion"/>
  </si>
  <si>
    <t>合         计</t>
    <phoneticPr fontId="5" type="noConversion"/>
  </si>
  <si>
    <t>社会保障和就业支出</t>
  </si>
  <si>
    <t>住房保障支出</t>
  </si>
  <si>
    <t>合       计</t>
    <phoneticPr fontId="5" type="noConversion"/>
  </si>
  <si>
    <t>一般公共预算拨款收入</t>
    <phoneticPr fontId="2" type="noConversion"/>
  </si>
  <si>
    <t>三、转移性支付</t>
    <phoneticPr fontId="2" type="noConversion"/>
  </si>
  <si>
    <t>一、本年支出</t>
    <phoneticPr fontId="2" type="noConversion"/>
  </si>
  <si>
    <t>城乡社区支出</t>
  </si>
  <si>
    <t>交通运输支出</t>
  </si>
  <si>
    <t>其他支出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</si>
  <si>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</si>
  <si>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</si>
  <si>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</si>
  <si>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</si>
  <si>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</si>
  <si>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</si>
  <si>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</si>
  <si>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</si>
  <si>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</si>
  <si>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</si>
  <si>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</si>
  <si>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</si>
  <si>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</si>
  <si>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</si>
  <si>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</si>
  <si>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</si>
  <si>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</si>
  <si>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</si>
  <si>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</si>
  <si>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</si>
  <si>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</si>
  <si>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</si>
  <si>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</si>
  <si>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214</t>
  </si>
  <si>
    <t xml:space="preserve">  21401</t>
  </si>
  <si>
    <t xml:space="preserve">  公路水路运输</t>
  </si>
  <si>
    <t xml:space="preserve">    2140101</t>
  </si>
  <si>
    <t xml:space="preserve">    2140104</t>
  </si>
  <si>
    <t xml:space="preserve">    公路建设</t>
  </si>
  <si>
    <t xml:space="preserve">    2140106</t>
  </si>
  <si>
    <t xml:space="preserve">    公路养护</t>
  </si>
  <si>
    <t xml:space="preserve">    2140109</t>
  </si>
  <si>
    <t xml:space="preserve">    公路运输信息化建设</t>
  </si>
  <si>
    <t xml:space="preserve">    2140110</t>
  </si>
  <si>
    <t xml:space="preserve">    公路和运输安全</t>
  </si>
  <si>
    <t xml:space="preserve">    2140111</t>
  </si>
  <si>
    <t xml:space="preserve">    公路还贷专项</t>
  </si>
  <si>
    <t xml:space="preserve">    2140112</t>
  </si>
  <si>
    <t xml:space="preserve">    公路运输管理</t>
  </si>
  <si>
    <t xml:space="preserve">    2140129</t>
  </si>
  <si>
    <t xml:space="preserve">    内河运输</t>
  </si>
  <si>
    <t xml:space="preserve">    2140131</t>
  </si>
  <si>
    <t xml:space="preserve">    海事管理</t>
  </si>
  <si>
    <t xml:space="preserve">    2140139</t>
  </si>
  <si>
    <t xml:space="preserve">    取消政府还贷二级公路收费专项支出</t>
  </si>
  <si>
    <t xml:space="preserve">    2140199</t>
  </si>
  <si>
    <t xml:space="preserve">    其他公路水路运输支出</t>
  </si>
  <si>
    <t xml:space="preserve">  21402</t>
  </si>
  <si>
    <t xml:space="preserve">  铁路运输</t>
  </si>
  <si>
    <t xml:space="preserve">    2140207</t>
  </si>
  <si>
    <t xml:space="preserve">    铁路专项运输</t>
  </si>
  <si>
    <t xml:space="preserve">  21404</t>
  </si>
  <si>
    <t xml:space="preserve">  成品油价格改革对交通运输的补贴</t>
  </si>
  <si>
    <t xml:space="preserve">    2140499</t>
  </si>
  <si>
    <t xml:space="preserve">    成品油价格改革补贴其他支出</t>
  </si>
  <si>
    <t xml:space="preserve">  21406</t>
  </si>
  <si>
    <t xml:space="preserve">  车辆购置税支出</t>
  </si>
  <si>
    <t xml:space="preserve">    2140601</t>
  </si>
  <si>
    <t xml:space="preserve">    车辆购置税用于公路等基础设施建设支出</t>
  </si>
  <si>
    <t xml:space="preserve">    2140602</t>
  </si>
  <si>
    <t xml:space="preserve">    车辆购置税用于农村公路建设支出</t>
  </si>
  <si>
    <t>221</t>
  </si>
  <si>
    <t xml:space="preserve">  22101</t>
  </si>
  <si>
    <t xml:space="preserve">  保障性安居工程支出</t>
  </si>
  <si>
    <t xml:space="preserve">    2210103</t>
  </si>
  <si>
    <t xml:space="preserve">    棚户区改造</t>
  </si>
  <si>
    <t xml:space="preserve">  22102</t>
  </si>
  <si>
    <t xml:space="preserve">  住房改革支出</t>
  </si>
  <si>
    <t xml:space="preserve">    2210201</t>
  </si>
  <si>
    <t xml:space="preserve">    住房公积金</t>
  </si>
  <si>
    <t>229</t>
  </si>
  <si>
    <t xml:space="preserve">  22999</t>
  </si>
  <si>
    <t xml:space="preserve">  其他支出</t>
  </si>
  <si>
    <t xml:space="preserve">    2299901</t>
  </si>
  <si>
    <t xml:space="preserve">    其他支出</t>
  </si>
  <si>
    <t>212</t>
  </si>
  <si>
    <t xml:space="preserve">  21208</t>
  </si>
  <si>
    <t xml:space="preserve">  国有土地使用权出让收入及对应专项债务收入安排的支出</t>
  </si>
  <si>
    <t xml:space="preserve">    2120803</t>
  </si>
  <si>
    <t xml:space="preserve">    城市建设支出</t>
  </si>
  <si>
    <t xml:space="preserve">    2120899</t>
  </si>
  <si>
    <t xml:space="preserve">    其他国有土地使用权出让收入安排的支出</t>
  </si>
  <si>
    <t xml:space="preserve">    2080599</t>
  </si>
  <si>
    <t xml:space="preserve">    其他行政事业单位离退休支出</t>
  </si>
  <si>
    <t xml:space="preserve">    行政运行</t>
    <phoneticPr fontId="2" type="noConversion"/>
  </si>
  <si>
    <t xml:space="preserve">    公路建设</t>
    <phoneticPr fontId="2" type="noConversion"/>
  </si>
  <si>
    <t xml:space="preserve">    车辆购置税用于公路等基础设施建设支出</t>
    <phoneticPr fontId="2" type="noConversion"/>
  </si>
  <si>
    <t>卫生健康支出</t>
    <phoneticPr fontId="2" type="noConversion"/>
  </si>
  <si>
    <t>政府性基金预算拨款收入</t>
    <phoneticPr fontId="2" type="noConversion"/>
  </si>
  <si>
    <t>国有资本经营预算拨款收入</t>
    <phoneticPr fontId="2" type="noConversion"/>
  </si>
  <si>
    <t>城乡社区支出</t>
    <phoneticPr fontId="2" type="noConversion"/>
  </si>
  <si>
    <t>卫生健康支出</t>
    <phoneticPr fontId="2" type="noConversion"/>
  </si>
  <si>
    <t>交通运输支出</t>
    <phoneticPr fontId="2" type="noConversion"/>
  </si>
  <si>
    <t>住房保障支出</t>
    <phoneticPr fontId="2" type="noConversion"/>
  </si>
  <si>
    <t xml:space="preserve">    机关事业单位基本养老保险缴费支出</t>
    <phoneticPr fontId="2" type="noConversion"/>
  </si>
  <si>
    <t xml:space="preserve">    机关事业单位职业年金缴费支出</t>
    <phoneticPr fontId="2" type="noConversion"/>
  </si>
  <si>
    <t xml:space="preserve">    其他行政事业单位离退休支出</t>
    <phoneticPr fontId="2" type="noConversion"/>
  </si>
  <si>
    <t>重庆市永川区交通局（原区交通委员会）部门收入总表</t>
    <phoneticPr fontId="2" type="noConversion"/>
  </si>
  <si>
    <t xml:space="preserve"> 重庆市永川区交通局（原区交通委员会）部门收支总表</t>
    <phoneticPr fontId="2" type="noConversion"/>
  </si>
  <si>
    <t>重庆市永川区交通局（原区交通委员会）政府性基金预算支出表</t>
    <phoneticPr fontId="2" type="noConversion"/>
  </si>
  <si>
    <t>重庆市永川区交通局（原区交通委员会）一般公共预算“三公”经费支出表</t>
    <phoneticPr fontId="2" type="noConversion"/>
  </si>
  <si>
    <t>重庆市永川区交通局（原区交通委员会）一般公共预算财政拨款基本支出预算表</t>
    <phoneticPr fontId="2" type="noConversion"/>
  </si>
  <si>
    <t>重庆市永川区交通局（原区交通委员会）一般公共预算财政拨款支出预算表</t>
    <phoneticPr fontId="2" type="noConversion"/>
  </si>
  <si>
    <t>重庆市永川区交通局（原区交通委员会）财政拨款收支总表</t>
    <phoneticPr fontId="2" type="noConversion"/>
  </si>
  <si>
    <t>重庆市永川区交通局（原区交通委员会）部门支出总表</t>
    <phoneticPr fontId="2" type="noConversion"/>
  </si>
  <si>
    <t xml:space="preserve">    其他行政事业单位离退休支出</t>
    <phoneticPr fontId="2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</si>
</sst>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;;"/>
    <numFmt numFmtId="177" formatCode="#,##0.00_ "/>
    <numFmt numFmtId="178" formatCode="#,###.00"/>
    <numFmt numFmtId="179" formatCode="#,##0.000000_ "/>
    <numFmt numFmtId="180" formatCode="#,##0.00000_ "/>
  </numFmts>
  <fonts count="22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11"/>
      <color theme="1"/>
      <name val="等线"/>
      <family val="2"/>
      <scheme val="minor"/>
    </font>
    <font>
      <b/>
      <sz val="9"/>
      <color indexed="81"/>
      <name val="宋体"/>
      <family val="3"/>
      <charset val="134"/>
    </font>
    <font>
      <b/>
      <sz val="22"/>
      <name val="方正小标宋_GBK"/>
      <family val="4"/>
      <charset val="134"/>
    </font>
    <font>
      <sz val="9"/>
      <color indexed="8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43" fontId="15" fillId="0" borderId="0" applyFont="0" applyFill="0" applyBorder="0" applyAlignment="0" applyProtection="0">
      <alignment vertical="center"/>
    </xf>
    <xf numFmtId="0" fontId="19" fillId="0" borderId="0" applyNumberFormat="0" applyFont="0" applyFill="0" applyBorder="0" applyAlignment="0" applyProtection="0"/>
  </cellStyleXfs>
  <cellXfs count="17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8" fillId="0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right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" fontId="8" fillId="0" borderId="6" xfId="1" applyNumberFormat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8" fillId="0" borderId="1" xfId="1" applyNumberFormat="1" applyFont="1" applyFill="1" applyBorder="1" applyAlignment="1">
      <alignment horizontal="center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0" fontId="10" fillId="0" borderId="0" xfId="2" applyFont="1" applyAlignment="1">
      <alignment horizontal="centerContinuous"/>
    </xf>
    <xf numFmtId="0" fontId="10" fillId="0" borderId="0" xfId="2" applyFont="1" applyFill="1" applyAlignment="1">
      <alignment horizontal="centerContinuous"/>
    </xf>
    <xf numFmtId="0" fontId="8" fillId="0" borderId="0" xfId="2" applyFont="1" applyFill="1"/>
    <xf numFmtId="0" fontId="8" fillId="0" borderId="0" xfId="2" applyFont="1"/>
    <xf numFmtId="0" fontId="8" fillId="0" borderId="0" xfId="2" applyNumberFormat="1" applyFont="1" applyFill="1" applyAlignment="1" applyProtection="1">
      <alignment horizontal="right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1" fillId="0" borderId="0" xfId="2" applyFont="1" applyAlignment="1">
      <alignment horizontal="right" vertical="center"/>
    </xf>
    <xf numFmtId="0" fontId="10" fillId="0" borderId="0" xfId="2" applyNumberFormat="1" applyFont="1" applyFill="1" applyAlignment="1" applyProtection="1">
      <alignment horizontal="centerContinuous"/>
    </xf>
    <xf numFmtId="0" fontId="8" fillId="0" borderId="0" xfId="2" applyFont="1" applyAlignment="1">
      <alignment horizontal="right" vertical="center"/>
    </xf>
    <xf numFmtId="0" fontId="7" fillId="0" borderId="0" xfId="2" applyFont="1"/>
    <xf numFmtId="0" fontId="9" fillId="0" borderId="1" xfId="2" applyNumberFormat="1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/>
    <xf numFmtId="176" fontId="8" fillId="0" borderId="1" xfId="2" applyNumberFormat="1" applyFont="1" applyFill="1" applyBorder="1" applyAlignment="1" applyProtection="1">
      <alignment horizontal="center" vertical="center"/>
    </xf>
    <xf numFmtId="0" fontId="7" fillId="0" borderId="0" xfId="2" applyFont="1" applyFill="1"/>
    <xf numFmtId="49" fontId="8" fillId="0" borderId="1" xfId="2" applyNumberFormat="1" applyFont="1" applyFill="1" applyBorder="1" applyAlignment="1" applyProtection="1">
      <alignment vertical="center"/>
    </xf>
    <xf numFmtId="176" fontId="8" fillId="0" borderId="1" xfId="2" applyNumberFormat="1" applyFont="1" applyFill="1" applyBorder="1" applyAlignment="1" applyProtection="1">
      <alignment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right"/>
    </xf>
    <xf numFmtId="0" fontId="9" fillId="0" borderId="3" xfId="2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/>
    </xf>
    <xf numFmtId="0" fontId="9" fillId="0" borderId="12" xfId="2" applyNumberFormat="1" applyFont="1" applyFill="1" applyBorder="1" applyAlignment="1" applyProtection="1">
      <alignment horizontal="center" vertical="center"/>
    </xf>
    <xf numFmtId="0" fontId="9" fillId="0" borderId="13" xfId="2" applyNumberFormat="1" applyFont="1" applyFill="1" applyBorder="1" applyAlignment="1" applyProtection="1">
      <alignment horizontal="center" vertical="center" wrapText="1"/>
    </xf>
    <xf numFmtId="0" fontId="11" fillId="0" borderId="0" xfId="2" applyFont="1" applyAlignment="1">
      <alignment horizontal="right"/>
    </xf>
    <xf numFmtId="0" fontId="9" fillId="0" borderId="0" xfId="2" applyFont="1" applyFill="1" applyAlignment="1">
      <alignment horizontal="centerContinuous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right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12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9" fillId="0" borderId="2" xfId="2" applyNumberFormat="1" applyFont="1" applyFill="1" applyBorder="1" applyAlignment="1" applyProtection="1">
      <alignment horizontal="centerContinuous" vertical="center" wrapText="1"/>
    </xf>
    <xf numFmtId="0" fontId="8" fillId="0" borderId="11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6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0" borderId="4" xfId="2" applyFont="1" applyFill="1" applyBorder="1" applyAlignment="1">
      <alignment vertical="center"/>
    </xf>
    <xf numFmtId="0" fontId="8" fillId="0" borderId="6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" xfId="2" applyNumberFormat="1" applyFont="1" applyFill="1" applyBorder="1" applyAlignment="1" applyProtection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13" fillId="0" borderId="0" xfId="2" applyNumberFormat="1" applyFont="1" applyFill="1" applyAlignment="1" applyProtection="1">
      <alignment horizontal="centerContinuous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2" applyAlignment="1">
      <alignment horizontal="centerContinuous"/>
    </xf>
    <xf numFmtId="0" fontId="13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14" fillId="0" borderId="0" xfId="2" applyFont="1" applyFill="1"/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5" fillId="0" borderId="0" xfId="2" applyAlignment="1">
      <alignment vertical="center"/>
    </xf>
    <xf numFmtId="0" fontId="11" fillId="0" borderId="0" xfId="2" applyFont="1" applyFill="1" applyAlignment="1">
      <alignment horizontal="right" vertical="center"/>
    </xf>
    <xf numFmtId="0" fontId="13" fillId="0" borderId="0" xfId="2" applyNumberFormat="1" applyFont="1" applyFill="1" applyAlignment="1" applyProtection="1">
      <alignment horizontal="centerContinuous" vertical="center"/>
    </xf>
    <xf numFmtId="0" fontId="6" fillId="0" borderId="0" xfId="2" applyNumberFormat="1" applyFont="1" applyFill="1" applyAlignment="1" applyProtection="1">
      <alignment horizontal="centerContinuous" vertical="center"/>
    </xf>
    <xf numFmtId="0" fontId="9" fillId="0" borderId="0" xfId="2" applyNumberFormat="1" applyFont="1" applyFill="1" applyAlignment="1" applyProtection="1">
      <alignment horizontal="centerContinuous" vertical="center"/>
    </xf>
    <xf numFmtId="0" fontId="8" fillId="0" borderId="9" xfId="2" applyNumberFormat="1" applyFont="1" applyFill="1" applyBorder="1" applyAlignment="1" applyProtection="1">
      <alignment horizontal="right" vertical="center"/>
    </xf>
    <xf numFmtId="0" fontId="5" fillId="0" borderId="0" xfId="2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/>
    <xf numFmtId="0" fontId="5" fillId="0" borderId="0" xfId="2" applyFont="1" applyFill="1"/>
    <xf numFmtId="177" fontId="8" fillId="0" borderId="2" xfId="1" applyNumberFormat="1" applyFont="1" applyFill="1" applyBorder="1" applyAlignment="1" applyProtection="1">
      <alignment horizontal="right" vertical="center" wrapText="1"/>
    </xf>
    <xf numFmtId="177" fontId="8" fillId="0" borderId="1" xfId="1" applyNumberFormat="1" applyFont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 wrapText="1"/>
    </xf>
    <xf numFmtId="177" fontId="8" fillId="0" borderId="1" xfId="1" applyNumberFormat="1" applyFont="1" applyFill="1" applyBorder="1" applyAlignment="1">
      <alignment horizontal="right" vertical="center" wrapText="1"/>
    </xf>
    <xf numFmtId="177" fontId="8" fillId="0" borderId="1" xfId="1" applyNumberFormat="1" applyFont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2" applyBorder="1"/>
    <xf numFmtId="177" fontId="8" fillId="0" borderId="1" xfId="2" applyNumberFormat="1" applyFont="1" applyFill="1" applyBorder="1" applyAlignment="1" applyProtection="1">
      <alignment horizontal="right" vertical="center" wrapText="1"/>
    </xf>
    <xf numFmtId="177" fontId="8" fillId="0" borderId="1" xfId="2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center" vertical="center"/>
    </xf>
    <xf numFmtId="177" fontId="8" fillId="0" borderId="3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 applyProtection="1">
      <alignment horizontal="right" vertical="center" wrapText="1"/>
    </xf>
    <xf numFmtId="177" fontId="8" fillId="0" borderId="5" xfId="2" applyNumberFormat="1" applyFont="1" applyFill="1" applyBorder="1" applyAlignment="1">
      <alignment horizontal="right" vertical="center" wrapText="1"/>
    </xf>
    <xf numFmtId="177" fontId="8" fillId="0" borderId="1" xfId="2" applyNumberFormat="1" applyFont="1" applyBorder="1" applyAlignment="1">
      <alignment vertical="center" wrapText="1"/>
    </xf>
    <xf numFmtId="43" fontId="8" fillId="0" borderId="5" xfId="3" applyFont="1" applyFill="1" applyBorder="1" applyAlignment="1" applyProtection="1">
      <alignment horizontal="center" vertical="center" wrapText="1"/>
    </xf>
    <xf numFmtId="43" fontId="8" fillId="0" borderId="7" xfId="3" applyFont="1" applyFill="1" applyBorder="1" applyAlignment="1" applyProtection="1">
      <alignment horizontal="center" vertical="center" wrapText="1"/>
    </xf>
    <xf numFmtId="43" fontId="8" fillId="0" borderId="14" xfId="3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7" fontId="9" fillId="0" borderId="9" xfId="2" applyNumberFormat="1" applyFont="1" applyFill="1" applyBorder="1" applyAlignment="1" applyProtection="1">
      <alignment horizontal="center" vertical="center" wrapText="1"/>
    </xf>
    <xf numFmtId="177" fontId="9" fillId="0" borderId="5" xfId="2" applyNumberFormat="1" applyFont="1" applyFill="1" applyBorder="1" applyAlignment="1" applyProtection="1">
      <alignment horizontal="center" vertical="center" wrapText="1"/>
    </xf>
    <xf numFmtId="177" fontId="9" fillId="0" borderId="10" xfId="2" applyNumberFormat="1" applyFont="1" applyFill="1" applyBorder="1" applyAlignment="1" applyProtection="1">
      <alignment horizontal="center" vertical="center" wrapText="1"/>
    </xf>
    <xf numFmtId="177" fontId="9" fillId="0" borderId="2" xfId="2" applyNumberFormat="1" applyFont="1" applyFill="1" applyBorder="1" applyAlignment="1" applyProtection="1">
      <alignment horizontal="center" vertical="center" wrapText="1"/>
    </xf>
    <xf numFmtId="177" fontId="8" fillId="0" borderId="2" xfId="2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/>
    <xf numFmtId="4" fontId="8" fillId="0" borderId="2" xfId="1" applyNumberFormat="1" applyFont="1" applyBorder="1" applyAlignment="1">
      <alignment horizontal="left" vertical="center"/>
    </xf>
    <xf numFmtId="4" fontId="8" fillId="0" borderId="1" xfId="1" applyNumberFormat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7" fillId="0" borderId="0" xfId="2" applyFont="1" applyFill="1" applyAlignment="1">
      <alignment horizontal="centerContinuous"/>
    </xf>
    <xf numFmtId="0" fontId="17" fillId="0" borderId="0" xfId="1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/>
    </xf>
    <xf numFmtId="0" fontId="17" fillId="0" borderId="0" xfId="2" applyNumberFormat="1" applyFont="1" applyFill="1" applyAlignment="1" applyProtection="1">
      <alignment horizontal="centerContinuous" vertical="center"/>
    </xf>
    <xf numFmtId="0" fontId="17" fillId="0" borderId="0" xfId="2" applyFont="1" applyFill="1" applyAlignment="1">
      <alignment horizontal="centerContinuous" vertical="center"/>
    </xf>
    <xf numFmtId="49" fontId="17" fillId="0" borderId="0" xfId="2" applyNumberFormat="1" applyFont="1" applyFill="1" applyAlignment="1" applyProtection="1">
      <alignment horizontal="centerContinuous"/>
    </xf>
    <xf numFmtId="0" fontId="9" fillId="0" borderId="2" xfId="2" applyNumberFormat="1" applyFont="1" applyFill="1" applyBorder="1" applyAlignment="1" applyProtection="1">
      <alignment horizontal="center" vertical="center"/>
    </xf>
    <xf numFmtId="178" fontId="21" fillId="3" borderId="15" xfId="4" applyNumberFormat="1" applyFont="1" applyFill="1" applyBorder="1" applyAlignment="1">
      <alignment horizontal="right" vertical="center"/>
    </xf>
    <xf numFmtId="0" fontId="21" fillId="3" borderId="15" xfId="4" applyFont="1" applyFill="1" applyBorder="1" applyAlignment="1">
      <alignment horizontal="left" vertical="center"/>
    </xf>
    <xf numFmtId="0" fontId="21" fillId="3" borderId="15" xfId="4" applyFont="1" applyFill="1" applyBorder="1" applyAlignment="1">
      <alignment horizontal="left" vertical="center" wrapText="1"/>
    </xf>
    <xf numFmtId="4" fontId="21" fillId="3" borderId="15" xfId="4" applyNumberFormat="1" applyFont="1" applyFill="1" applyBorder="1" applyAlignment="1">
      <alignment horizontal="right" vertical="center"/>
    </xf>
    <xf numFmtId="0" fontId="21" fillId="3" borderId="16" xfId="4" applyFont="1" applyFill="1" applyBorder="1" applyAlignment="1">
      <alignment horizontal="left" vertical="center"/>
    </xf>
    <xf numFmtId="178" fontId="21" fillId="3" borderId="16" xfId="4" applyNumberFormat="1" applyFont="1" applyFill="1" applyBorder="1" applyAlignment="1">
      <alignment horizontal="right" vertical="center"/>
    </xf>
    <xf numFmtId="0" fontId="5" fillId="0" borderId="15" xfId="2" applyFont="1" applyFill="1" applyBorder="1"/>
    <xf numFmtId="0" fontId="5" fillId="0" borderId="15" xfId="2" applyFill="1" applyBorder="1"/>
    <xf numFmtId="0" fontId="5" fillId="0" borderId="15" xfId="2" applyBorder="1"/>
    <xf numFmtId="43" fontId="8" fillId="0" borderId="15" xfId="3" applyFont="1" applyFill="1" applyBorder="1" applyAlignment="1" applyProtection="1">
      <alignment horizontal="center" vertical="center" wrapText="1"/>
    </xf>
    <xf numFmtId="43" fontId="8" fillId="0" borderId="15" xfId="3" applyFont="1" applyBorder="1" applyAlignment="1">
      <alignment horizontal="center" vertical="center" wrapText="1"/>
    </xf>
    <xf numFmtId="178" fontId="20" fillId="3" borderId="15" xfId="4" applyNumberFormat="1" applyFont="1" applyFill="1" applyBorder="1" applyAlignment="1">
      <alignment horizontal="center" vertical="center"/>
    </xf>
    <xf numFmtId="0" fontId="20" fillId="3" borderId="15" xfId="4" applyFont="1" applyFill="1" applyBorder="1" applyAlignment="1">
      <alignment horizontal="center" vertical="center"/>
    </xf>
    <xf numFmtId="177" fontId="20" fillId="3" borderId="15" xfId="4" applyNumberFormat="1" applyFont="1" applyFill="1" applyBorder="1" applyAlignment="1">
      <alignment horizontal="center" vertical="center"/>
    </xf>
    <xf numFmtId="177" fontId="5" fillId="0" borderId="0" xfId="2" applyNumberFormat="1" applyFont="1" applyFill="1"/>
    <xf numFmtId="179" fontId="5" fillId="0" borderId="0" xfId="2" applyNumberFormat="1" applyFont="1" applyFill="1"/>
    <xf numFmtId="180" fontId="5" fillId="0" borderId="0" xfId="2" applyNumberFormat="1" applyFont="1" applyFill="1"/>
    <xf numFmtId="0" fontId="21" fillId="3" borderId="15" xfId="4" applyFont="1" applyFill="1" applyBorder="1" applyAlignment="1">
      <alignment horizontal="center" vertical="center"/>
    </xf>
    <xf numFmtId="43" fontId="5" fillId="0" borderId="0" xfId="2" applyNumberFormat="1" applyFont="1" applyFill="1" applyAlignment="1">
      <alignment vertical="center"/>
    </xf>
    <xf numFmtId="177" fontId="5" fillId="0" borderId="0" xfId="2" applyNumberFormat="1" applyFont="1"/>
    <xf numFmtId="177" fontId="5" fillId="0" borderId="0" xfId="2" applyNumberFormat="1"/>
    <xf numFmtId="0" fontId="1" fillId="0" borderId="0" xfId="0" applyFont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8" xfId="2" applyNumberFormat="1" applyFont="1" applyFill="1" applyBorder="1" applyAlignment="1" applyProtection="1">
      <alignment horizontal="center" vertical="center"/>
    </xf>
    <xf numFmtId="0" fontId="9" fillId="0" borderId="4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/>
    </xf>
    <xf numFmtId="0" fontId="9" fillId="0" borderId="5" xfId="2" applyNumberFormat="1" applyFont="1" applyFill="1" applyBorder="1" applyAlignment="1" applyProtection="1">
      <alignment horizontal="center" vertical="center"/>
    </xf>
    <xf numFmtId="0" fontId="9" fillId="0" borderId="11" xfId="2" applyNumberFormat="1" applyFont="1" applyFill="1" applyBorder="1" applyAlignment="1" applyProtection="1">
      <alignment horizontal="center" vertical="center" wrapTex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9" fillId="0" borderId="10" xfId="2" applyNumberFormat="1" applyFont="1" applyFill="1" applyBorder="1" applyAlignment="1" applyProtection="1">
      <alignment horizontal="center" vertical="center"/>
    </xf>
    <xf numFmtId="0" fontId="9" fillId="0" borderId="9" xfId="2" applyNumberFormat="1" applyFont="1" applyFill="1" applyBorder="1" applyAlignment="1" applyProtection="1">
      <alignment horizontal="center" vertical="center"/>
    </xf>
    <xf numFmtId="0" fontId="9" fillId="0" borderId="7" xfId="2" applyNumberFormat="1" applyFont="1" applyFill="1" applyBorder="1" applyAlignment="1" applyProtection="1">
      <alignment horizontal="center" vertical="center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1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4"/>
    <cellStyle name="常规 3" xfId="1"/>
    <cellStyle name="常规 4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pane ySplit="6" topLeftCell="A7" activePane="bottomLeft" state="frozen"/>
      <selection activeCell="C6" sqref="C6"/>
      <selection pane="bottomLeft" activeCell="C9" sqref="C9"/>
    </sheetView>
  </sheetViews>
  <sheetFormatPr defaultColWidth="6.875" defaultRowHeight="20.100000000000001" customHeight="1"/>
  <cols>
    <col min="1" max="1" width="22.875" style="24" customWidth="1"/>
    <col min="2" max="2" width="19" style="24" customWidth="1"/>
    <col min="3" max="3" width="25.125" style="24" customWidth="1"/>
    <col min="4" max="4" width="19" style="24" customWidth="1"/>
    <col min="5" max="5" width="17.5" style="24" customWidth="1"/>
    <col min="6" max="6" width="17.125" style="24" customWidth="1"/>
    <col min="7" max="7" width="16.375" style="24" customWidth="1"/>
    <col min="8" max="256" width="6.875" style="25"/>
    <col min="257" max="257" width="22.875" style="25" customWidth="1"/>
    <col min="258" max="258" width="19" style="25" customWidth="1"/>
    <col min="259" max="259" width="20.5" style="25" customWidth="1"/>
    <col min="260" max="263" width="19" style="25" customWidth="1"/>
    <col min="264" max="512" width="6.875" style="25"/>
    <col min="513" max="513" width="22.875" style="25" customWidth="1"/>
    <col min="514" max="514" width="19" style="25" customWidth="1"/>
    <col min="515" max="515" width="20.5" style="25" customWidth="1"/>
    <col min="516" max="519" width="19" style="25" customWidth="1"/>
    <col min="520" max="768" width="6.875" style="25"/>
    <col min="769" max="769" width="22.875" style="25" customWidth="1"/>
    <col min="770" max="770" width="19" style="25" customWidth="1"/>
    <col min="771" max="771" width="20.5" style="25" customWidth="1"/>
    <col min="772" max="775" width="19" style="25" customWidth="1"/>
    <col min="776" max="1024" width="6.875" style="25"/>
    <col min="1025" max="1025" width="22.875" style="25" customWidth="1"/>
    <col min="1026" max="1026" width="19" style="25" customWidth="1"/>
    <col min="1027" max="1027" width="20.5" style="25" customWidth="1"/>
    <col min="1028" max="1031" width="19" style="25" customWidth="1"/>
    <col min="1032" max="1280" width="6.875" style="25"/>
    <col min="1281" max="1281" width="22.875" style="25" customWidth="1"/>
    <col min="1282" max="1282" width="19" style="25" customWidth="1"/>
    <col min="1283" max="1283" width="20.5" style="25" customWidth="1"/>
    <col min="1284" max="1287" width="19" style="25" customWidth="1"/>
    <col min="1288" max="1536" width="6.875" style="25"/>
    <col min="1537" max="1537" width="22.875" style="25" customWidth="1"/>
    <col min="1538" max="1538" width="19" style="25" customWidth="1"/>
    <col min="1539" max="1539" width="20.5" style="25" customWidth="1"/>
    <col min="1540" max="1543" width="19" style="25" customWidth="1"/>
    <col min="1544" max="1792" width="6.875" style="25"/>
    <col min="1793" max="1793" width="22.875" style="25" customWidth="1"/>
    <col min="1794" max="1794" width="19" style="25" customWidth="1"/>
    <col min="1795" max="1795" width="20.5" style="25" customWidth="1"/>
    <col min="1796" max="1799" width="19" style="25" customWidth="1"/>
    <col min="1800" max="2048" width="6.875" style="25"/>
    <col min="2049" max="2049" width="22.875" style="25" customWidth="1"/>
    <col min="2050" max="2050" width="19" style="25" customWidth="1"/>
    <col min="2051" max="2051" width="20.5" style="25" customWidth="1"/>
    <col min="2052" max="2055" width="19" style="25" customWidth="1"/>
    <col min="2056" max="2304" width="6.875" style="25"/>
    <col min="2305" max="2305" width="22.875" style="25" customWidth="1"/>
    <col min="2306" max="2306" width="19" style="25" customWidth="1"/>
    <col min="2307" max="2307" width="20.5" style="25" customWidth="1"/>
    <col min="2308" max="2311" width="19" style="25" customWidth="1"/>
    <col min="2312" max="2560" width="6.875" style="25"/>
    <col min="2561" max="2561" width="22.875" style="25" customWidth="1"/>
    <col min="2562" max="2562" width="19" style="25" customWidth="1"/>
    <col min="2563" max="2563" width="20.5" style="25" customWidth="1"/>
    <col min="2564" max="2567" width="19" style="25" customWidth="1"/>
    <col min="2568" max="2816" width="6.875" style="25"/>
    <col min="2817" max="2817" width="22.875" style="25" customWidth="1"/>
    <col min="2818" max="2818" width="19" style="25" customWidth="1"/>
    <col min="2819" max="2819" width="20.5" style="25" customWidth="1"/>
    <col min="2820" max="2823" width="19" style="25" customWidth="1"/>
    <col min="2824" max="3072" width="6.875" style="25"/>
    <col min="3073" max="3073" width="22.875" style="25" customWidth="1"/>
    <col min="3074" max="3074" width="19" style="25" customWidth="1"/>
    <col min="3075" max="3075" width="20.5" style="25" customWidth="1"/>
    <col min="3076" max="3079" width="19" style="25" customWidth="1"/>
    <col min="3080" max="3328" width="6.875" style="25"/>
    <col min="3329" max="3329" width="22.875" style="25" customWidth="1"/>
    <col min="3330" max="3330" width="19" style="25" customWidth="1"/>
    <col min="3331" max="3331" width="20.5" style="25" customWidth="1"/>
    <col min="3332" max="3335" width="19" style="25" customWidth="1"/>
    <col min="3336" max="3584" width="6.875" style="25"/>
    <col min="3585" max="3585" width="22.875" style="25" customWidth="1"/>
    <col min="3586" max="3586" width="19" style="25" customWidth="1"/>
    <col min="3587" max="3587" width="20.5" style="25" customWidth="1"/>
    <col min="3588" max="3591" width="19" style="25" customWidth="1"/>
    <col min="3592" max="3840" width="6.875" style="25"/>
    <col min="3841" max="3841" width="22.875" style="25" customWidth="1"/>
    <col min="3842" max="3842" width="19" style="25" customWidth="1"/>
    <col min="3843" max="3843" width="20.5" style="25" customWidth="1"/>
    <col min="3844" max="3847" width="19" style="25" customWidth="1"/>
    <col min="3848" max="4096" width="6.875" style="25"/>
    <col min="4097" max="4097" width="22.875" style="25" customWidth="1"/>
    <col min="4098" max="4098" width="19" style="25" customWidth="1"/>
    <col min="4099" max="4099" width="20.5" style="25" customWidth="1"/>
    <col min="4100" max="4103" width="19" style="25" customWidth="1"/>
    <col min="4104" max="4352" width="6.875" style="25"/>
    <col min="4353" max="4353" width="22.875" style="25" customWidth="1"/>
    <col min="4354" max="4354" width="19" style="25" customWidth="1"/>
    <col min="4355" max="4355" width="20.5" style="25" customWidth="1"/>
    <col min="4356" max="4359" width="19" style="25" customWidth="1"/>
    <col min="4360" max="4608" width="6.875" style="25"/>
    <col min="4609" max="4609" width="22.875" style="25" customWidth="1"/>
    <col min="4610" max="4610" width="19" style="25" customWidth="1"/>
    <col min="4611" max="4611" width="20.5" style="25" customWidth="1"/>
    <col min="4612" max="4615" width="19" style="25" customWidth="1"/>
    <col min="4616" max="4864" width="6.875" style="25"/>
    <col min="4865" max="4865" width="22.875" style="25" customWidth="1"/>
    <col min="4866" max="4866" width="19" style="25" customWidth="1"/>
    <col min="4867" max="4867" width="20.5" style="25" customWidth="1"/>
    <col min="4868" max="4871" width="19" style="25" customWidth="1"/>
    <col min="4872" max="5120" width="6.875" style="25"/>
    <col min="5121" max="5121" width="22.875" style="25" customWidth="1"/>
    <col min="5122" max="5122" width="19" style="25" customWidth="1"/>
    <col min="5123" max="5123" width="20.5" style="25" customWidth="1"/>
    <col min="5124" max="5127" width="19" style="25" customWidth="1"/>
    <col min="5128" max="5376" width="6.875" style="25"/>
    <col min="5377" max="5377" width="22.875" style="25" customWidth="1"/>
    <col min="5378" max="5378" width="19" style="25" customWidth="1"/>
    <col min="5379" max="5379" width="20.5" style="25" customWidth="1"/>
    <col min="5380" max="5383" width="19" style="25" customWidth="1"/>
    <col min="5384" max="5632" width="6.875" style="25"/>
    <col min="5633" max="5633" width="22.875" style="25" customWidth="1"/>
    <col min="5634" max="5634" width="19" style="25" customWidth="1"/>
    <col min="5635" max="5635" width="20.5" style="25" customWidth="1"/>
    <col min="5636" max="5639" width="19" style="25" customWidth="1"/>
    <col min="5640" max="5888" width="6.875" style="25"/>
    <col min="5889" max="5889" width="22.875" style="25" customWidth="1"/>
    <col min="5890" max="5890" width="19" style="25" customWidth="1"/>
    <col min="5891" max="5891" width="20.5" style="25" customWidth="1"/>
    <col min="5892" max="5895" width="19" style="25" customWidth="1"/>
    <col min="5896" max="6144" width="6.875" style="25"/>
    <col min="6145" max="6145" width="22.875" style="25" customWidth="1"/>
    <col min="6146" max="6146" width="19" style="25" customWidth="1"/>
    <col min="6147" max="6147" width="20.5" style="25" customWidth="1"/>
    <col min="6148" max="6151" width="19" style="25" customWidth="1"/>
    <col min="6152" max="6400" width="6.875" style="25"/>
    <col min="6401" max="6401" width="22.875" style="25" customWidth="1"/>
    <col min="6402" max="6402" width="19" style="25" customWidth="1"/>
    <col min="6403" max="6403" width="20.5" style="25" customWidth="1"/>
    <col min="6404" max="6407" width="19" style="25" customWidth="1"/>
    <col min="6408" max="6656" width="6.875" style="25"/>
    <col min="6657" max="6657" width="22.875" style="25" customWidth="1"/>
    <col min="6658" max="6658" width="19" style="25" customWidth="1"/>
    <col min="6659" max="6659" width="20.5" style="25" customWidth="1"/>
    <col min="6660" max="6663" width="19" style="25" customWidth="1"/>
    <col min="6664" max="6912" width="6.875" style="25"/>
    <col min="6913" max="6913" width="22.875" style="25" customWidth="1"/>
    <col min="6914" max="6914" width="19" style="25" customWidth="1"/>
    <col min="6915" max="6915" width="20.5" style="25" customWidth="1"/>
    <col min="6916" max="6919" width="19" style="25" customWidth="1"/>
    <col min="6920" max="7168" width="6.875" style="25"/>
    <col min="7169" max="7169" width="22.875" style="25" customWidth="1"/>
    <col min="7170" max="7170" width="19" style="25" customWidth="1"/>
    <col min="7171" max="7171" width="20.5" style="25" customWidth="1"/>
    <col min="7172" max="7175" width="19" style="25" customWidth="1"/>
    <col min="7176" max="7424" width="6.875" style="25"/>
    <col min="7425" max="7425" width="22.875" style="25" customWidth="1"/>
    <col min="7426" max="7426" width="19" style="25" customWidth="1"/>
    <col min="7427" max="7427" width="20.5" style="25" customWidth="1"/>
    <col min="7428" max="7431" width="19" style="25" customWidth="1"/>
    <col min="7432" max="7680" width="6.875" style="25"/>
    <col min="7681" max="7681" width="22.875" style="25" customWidth="1"/>
    <col min="7682" max="7682" width="19" style="25" customWidth="1"/>
    <col min="7683" max="7683" width="20.5" style="25" customWidth="1"/>
    <col min="7684" max="7687" width="19" style="25" customWidth="1"/>
    <col min="7688" max="7936" width="6.875" style="25"/>
    <col min="7937" max="7937" width="22.875" style="25" customWidth="1"/>
    <col min="7938" max="7938" width="19" style="25" customWidth="1"/>
    <col min="7939" max="7939" width="20.5" style="25" customWidth="1"/>
    <col min="7940" max="7943" width="19" style="25" customWidth="1"/>
    <col min="7944" max="8192" width="6.875" style="25"/>
    <col min="8193" max="8193" width="22.875" style="25" customWidth="1"/>
    <col min="8194" max="8194" width="19" style="25" customWidth="1"/>
    <col min="8195" max="8195" width="20.5" style="25" customWidth="1"/>
    <col min="8196" max="8199" width="19" style="25" customWidth="1"/>
    <col min="8200" max="8448" width="6.875" style="25"/>
    <col min="8449" max="8449" width="22.875" style="25" customWidth="1"/>
    <col min="8450" max="8450" width="19" style="25" customWidth="1"/>
    <col min="8451" max="8451" width="20.5" style="25" customWidth="1"/>
    <col min="8452" max="8455" width="19" style="25" customWidth="1"/>
    <col min="8456" max="8704" width="6.875" style="25"/>
    <col min="8705" max="8705" width="22.875" style="25" customWidth="1"/>
    <col min="8706" max="8706" width="19" style="25" customWidth="1"/>
    <col min="8707" max="8707" width="20.5" style="25" customWidth="1"/>
    <col min="8708" max="8711" width="19" style="25" customWidth="1"/>
    <col min="8712" max="8960" width="6.875" style="25"/>
    <col min="8961" max="8961" width="22.875" style="25" customWidth="1"/>
    <col min="8962" max="8962" width="19" style="25" customWidth="1"/>
    <col min="8963" max="8963" width="20.5" style="25" customWidth="1"/>
    <col min="8964" max="8967" width="19" style="25" customWidth="1"/>
    <col min="8968" max="9216" width="6.875" style="25"/>
    <col min="9217" max="9217" width="22.875" style="25" customWidth="1"/>
    <col min="9218" max="9218" width="19" style="25" customWidth="1"/>
    <col min="9219" max="9219" width="20.5" style="25" customWidth="1"/>
    <col min="9220" max="9223" width="19" style="25" customWidth="1"/>
    <col min="9224" max="9472" width="6.875" style="25"/>
    <col min="9473" max="9473" width="22.875" style="25" customWidth="1"/>
    <col min="9474" max="9474" width="19" style="25" customWidth="1"/>
    <col min="9475" max="9475" width="20.5" style="25" customWidth="1"/>
    <col min="9476" max="9479" width="19" style="25" customWidth="1"/>
    <col min="9480" max="9728" width="6.875" style="25"/>
    <col min="9729" max="9729" width="22.875" style="25" customWidth="1"/>
    <col min="9730" max="9730" width="19" style="25" customWidth="1"/>
    <col min="9731" max="9731" width="20.5" style="25" customWidth="1"/>
    <col min="9732" max="9735" width="19" style="25" customWidth="1"/>
    <col min="9736" max="9984" width="6.875" style="25"/>
    <col min="9985" max="9985" width="22.875" style="25" customWidth="1"/>
    <col min="9986" max="9986" width="19" style="25" customWidth="1"/>
    <col min="9987" max="9987" width="20.5" style="25" customWidth="1"/>
    <col min="9988" max="9991" width="19" style="25" customWidth="1"/>
    <col min="9992" max="10240" width="6.875" style="25"/>
    <col min="10241" max="10241" width="22.875" style="25" customWidth="1"/>
    <col min="10242" max="10242" width="19" style="25" customWidth="1"/>
    <col min="10243" max="10243" width="20.5" style="25" customWidth="1"/>
    <col min="10244" max="10247" width="19" style="25" customWidth="1"/>
    <col min="10248" max="10496" width="6.875" style="25"/>
    <col min="10497" max="10497" width="22.875" style="25" customWidth="1"/>
    <col min="10498" max="10498" width="19" style="25" customWidth="1"/>
    <col min="10499" max="10499" width="20.5" style="25" customWidth="1"/>
    <col min="10500" max="10503" width="19" style="25" customWidth="1"/>
    <col min="10504" max="10752" width="6.875" style="25"/>
    <col min="10753" max="10753" width="22.875" style="25" customWidth="1"/>
    <col min="10754" max="10754" width="19" style="25" customWidth="1"/>
    <col min="10755" max="10755" width="20.5" style="25" customWidth="1"/>
    <col min="10756" max="10759" width="19" style="25" customWidth="1"/>
    <col min="10760" max="11008" width="6.875" style="25"/>
    <col min="11009" max="11009" width="22.875" style="25" customWidth="1"/>
    <col min="11010" max="11010" width="19" style="25" customWidth="1"/>
    <col min="11011" max="11011" width="20.5" style="25" customWidth="1"/>
    <col min="11012" max="11015" width="19" style="25" customWidth="1"/>
    <col min="11016" max="11264" width="6.875" style="25"/>
    <col min="11265" max="11265" width="22.875" style="25" customWidth="1"/>
    <col min="11266" max="11266" width="19" style="25" customWidth="1"/>
    <col min="11267" max="11267" width="20.5" style="25" customWidth="1"/>
    <col min="11268" max="11271" width="19" style="25" customWidth="1"/>
    <col min="11272" max="11520" width="6.875" style="25"/>
    <col min="11521" max="11521" width="22.875" style="25" customWidth="1"/>
    <col min="11522" max="11522" width="19" style="25" customWidth="1"/>
    <col min="11523" max="11523" width="20.5" style="25" customWidth="1"/>
    <col min="11524" max="11527" width="19" style="25" customWidth="1"/>
    <col min="11528" max="11776" width="6.875" style="25"/>
    <col min="11777" max="11777" width="22.875" style="25" customWidth="1"/>
    <col min="11778" max="11778" width="19" style="25" customWidth="1"/>
    <col min="11779" max="11779" width="20.5" style="25" customWidth="1"/>
    <col min="11780" max="11783" width="19" style="25" customWidth="1"/>
    <col min="11784" max="12032" width="6.875" style="25"/>
    <col min="12033" max="12033" width="22.875" style="25" customWidth="1"/>
    <col min="12034" max="12034" width="19" style="25" customWidth="1"/>
    <col min="12035" max="12035" width="20.5" style="25" customWidth="1"/>
    <col min="12036" max="12039" width="19" style="25" customWidth="1"/>
    <col min="12040" max="12288" width="6.875" style="25"/>
    <col min="12289" max="12289" width="22.875" style="25" customWidth="1"/>
    <col min="12290" max="12290" width="19" style="25" customWidth="1"/>
    <col min="12291" max="12291" width="20.5" style="25" customWidth="1"/>
    <col min="12292" max="12295" width="19" style="25" customWidth="1"/>
    <col min="12296" max="12544" width="6.875" style="25"/>
    <col min="12545" max="12545" width="22.875" style="25" customWidth="1"/>
    <col min="12546" max="12546" width="19" style="25" customWidth="1"/>
    <col min="12547" max="12547" width="20.5" style="25" customWidth="1"/>
    <col min="12548" max="12551" width="19" style="25" customWidth="1"/>
    <col min="12552" max="12800" width="6.875" style="25"/>
    <col min="12801" max="12801" width="22.875" style="25" customWidth="1"/>
    <col min="12802" max="12802" width="19" style="25" customWidth="1"/>
    <col min="12803" max="12803" width="20.5" style="25" customWidth="1"/>
    <col min="12804" max="12807" width="19" style="25" customWidth="1"/>
    <col min="12808" max="13056" width="6.875" style="25"/>
    <col min="13057" max="13057" width="22.875" style="25" customWidth="1"/>
    <col min="13058" max="13058" width="19" style="25" customWidth="1"/>
    <col min="13059" max="13059" width="20.5" style="25" customWidth="1"/>
    <col min="13060" max="13063" width="19" style="25" customWidth="1"/>
    <col min="13064" max="13312" width="6.875" style="25"/>
    <col min="13313" max="13313" width="22.875" style="25" customWidth="1"/>
    <col min="13314" max="13314" width="19" style="25" customWidth="1"/>
    <col min="13315" max="13315" width="20.5" style="25" customWidth="1"/>
    <col min="13316" max="13319" width="19" style="25" customWidth="1"/>
    <col min="13320" max="13568" width="6.875" style="25"/>
    <col min="13569" max="13569" width="22.875" style="25" customWidth="1"/>
    <col min="13570" max="13570" width="19" style="25" customWidth="1"/>
    <col min="13571" max="13571" width="20.5" style="25" customWidth="1"/>
    <col min="13572" max="13575" width="19" style="25" customWidth="1"/>
    <col min="13576" max="13824" width="6.875" style="25"/>
    <col min="13825" max="13825" width="22.875" style="25" customWidth="1"/>
    <col min="13826" max="13826" width="19" style="25" customWidth="1"/>
    <col min="13827" max="13827" width="20.5" style="25" customWidth="1"/>
    <col min="13828" max="13831" width="19" style="25" customWidth="1"/>
    <col min="13832" max="14080" width="6.875" style="25"/>
    <col min="14081" max="14081" width="22.875" style="25" customWidth="1"/>
    <col min="14082" max="14082" width="19" style="25" customWidth="1"/>
    <col min="14083" max="14083" width="20.5" style="25" customWidth="1"/>
    <col min="14084" max="14087" width="19" style="25" customWidth="1"/>
    <col min="14088" max="14336" width="6.875" style="25"/>
    <col min="14337" max="14337" width="22.875" style="25" customWidth="1"/>
    <col min="14338" max="14338" width="19" style="25" customWidth="1"/>
    <col min="14339" max="14339" width="20.5" style="25" customWidth="1"/>
    <col min="14340" max="14343" width="19" style="25" customWidth="1"/>
    <col min="14344" max="14592" width="6.875" style="25"/>
    <col min="14593" max="14593" width="22.875" style="25" customWidth="1"/>
    <col min="14594" max="14594" width="19" style="25" customWidth="1"/>
    <col min="14595" max="14595" width="20.5" style="25" customWidth="1"/>
    <col min="14596" max="14599" width="19" style="25" customWidth="1"/>
    <col min="14600" max="14848" width="6.875" style="25"/>
    <col min="14849" max="14849" width="22.875" style="25" customWidth="1"/>
    <col min="14850" max="14850" width="19" style="25" customWidth="1"/>
    <col min="14851" max="14851" width="20.5" style="25" customWidth="1"/>
    <col min="14852" max="14855" width="19" style="25" customWidth="1"/>
    <col min="14856" max="15104" width="6.875" style="25"/>
    <col min="15105" max="15105" width="22.875" style="25" customWidth="1"/>
    <col min="15106" max="15106" width="19" style="25" customWidth="1"/>
    <col min="15107" max="15107" width="20.5" style="25" customWidth="1"/>
    <col min="15108" max="15111" width="19" style="25" customWidth="1"/>
    <col min="15112" max="15360" width="6.875" style="25"/>
    <col min="15361" max="15361" width="22.875" style="25" customWidth="1"/>
    <col min="15362" max="15362" width="19" style="25" customWidth="1"/>
    <col min="15363" max="15363" width="20.5" style="25" customWidth="1"/>
    <col min="15364" max="15367" width="19" style="25" customWidth="1"/>
    <col min="15368" max="15616" width="6.875" style="25"/>
    <col min="15617" max="15617" width="22.875" style="25" customWidth="1"/>
    <col min="15618" max="15618" width="19" style="25" customWidth="1"/>
    <col min="15619" max="15619" width="20.5" style="25" customWidth="1"/>
    <col min="15620" max="15623" width="19" style="25" customWidth="1"/>
    <col min="15624" max="15872" width="6.875" style="25"/>
    <col min="15873" max="15873" width="22.875" style="25" customWidth="1"/>
    <col min="15874" max="15874" width="19" style="25" customWidth="1"/>
    <col min="15875" max="15875" width="20.5" style="25" customWidth="1"/>
    <col min="15876" max="15879" width="19" style="25" customWidth="1"/>
    <col min="15880" max="16128" width="6.875" style="25"/>
    <col min="16129" max="16129" width="22.875" style="25" customWidth="1"/>
    <col min="16130" max="16130" width="19" style="25" customWidth="1"/>
    <col min="16131" max="16131" width="20.5" style="25" customWidth="1"/>
    <col min="16132" max="16135" width="19" style="25" customWidth="1"/>
    <col min="16136" max="16384" width="6.875" style="25"/>
  </cols>
  <sheetData>
    <row r="1" spans="1:13" s="9" customFormat="1" ht="20.100000000000001" customHeight="1">
      <c r="A1" s="7" t="s">
        <v>311</v>
      </c>
      <c r="B1" s="8"/>
      <c r="C1" s="8"/>
      <c r="D1" s="8"/>
      <c r="E1" s="8"/>
      <c r="F1" s="8"/>
      <c r="G1" s="8"/>
    </row>
    <row r="2" spans="1:13" s="9" customFormat="1" ht="39" customHeight="1">
      <c r="A2" s="129" t="s">
        <v>573</v>
      </c>
      <c r="B2" s="10"/>
      <c r="C2" s="10"/>
      <c r="D2" s="10"/>
      <c r="E2" s="10"/>
      <c r="F2" s="10"/>
      <c r="G2" s="10"/>
    </row>
    <row r="3" spans="1:13" s="9" customFormat="1" ht="20.100000000000001" customHeight="1">
      <c r="A3" s="11"/>
      <c r="B3" s="8"/>
      <c r="C3" s="8"/>
      <c r="D3" s="8"/>
      <c r="E3" s="8"/>
      <c r="F3" s="8"/>
      <c r="G3" s="8"/>
    </row>
    <row r="4" spans="1:13" s="9" customFormat="1" ht="30.75" customHeight="1">
      <c r="A4" s="12"/>
      <c r="B4" s="13"/>
      <c r="C4" s="13"/>
      <c r="D4" s="13"/>
      <c r="E4" s="13"/>
      <c r="F4" s="13"/>
      <c r="G4" s="14" t="s">
        <v>312</v>
      </c>
    </row>
    <row r="5" spans="1:13" s="9" customFormat="1" ht="20.100000000000001" customHeight="1">
      <c r="A5" s="157" t="s">
        <v>313</v>
      </c>
      <c r="B5" s="157"/>
      <c r="C5" s="157" t="s">
        <v>314</v>
      </c>
      <c r="D5" s="157"/>
      <c r="E5" s="157"/>
      <c r="F5" s="157"/>
      <c r="G5" s="157"/>
    </row>
    <row r="6" spans="1:13" s="9" customFormat="1" ht="45" customHeight="1">
      <c r="A6" s="15" t="s">
        <v>315</v>
      </c>
      <c r="B6" s="15" t="s">
        <v>316</v>
      </c>
      <c r="C6" s="15" t="s">
        <v>315</v>
      </c>
      <c r="D6" s="15" t="s">
        <v>317</v>
      </c>
      <c r="E6" s="15" t="s">
        <v>318</v>
      </c>
      <c r="F6" s="15" t="s">
        <v>319</v>
      </c>
      <c r="G6" s="15" t="s">
        <v>320</v>
      </c>
    </row>
    <row r="7" spans="1:13" s="9" customFormat="1" ht="20.100000000000001" customHeight="1">
      <c r="A7" s="126" t="s">
        <v>321</v>
      </c>
      <c r="B7" s="98">
        <v>36154.85</v>
      </c>
      <c r="C7" s="124" t="s">
        <v>466</v>
      </c>
      <c r="D7" s="99">
        <f>SUM(D8:D15)</f>
        <v>72695.26999999999</v>
      </c>
      <c r="E7" s="99">
        <f>SUM(E8:E15)</f>
        <v>44036.310000000005</v>
      </c>
      <c r="F7" s="99">
        <f t="shared" ref="F7:G7" si="0">SUM(F8:F15)</f>
        <v>28658.959999999999</v>
      </c>
      <c r="G7" s="99">
        <f t="shared" si="0"/>
        <v>0</v>
      </c>
    </row>
    <row r="8" spans="1:13" s="9" customFormat="1" ht="20.100000000000001" customHeight="1">
      <c r="A8" s="16" t="s">
        <v>322</v>
      </c>
      <c r="B8" s="98">
        <v>36154.85</v>
      </c>
      <c r="C8" s="16" t="s">
        <v>461</v>
      </c>
      <c r="D8" s="102">
        <v>1254.8699999999999</v>
      </c>
      <c r="E8" s="102">
        <v>1254.8699999999999</v>
      </c>
      <c r="F8" s="102"/>
      <c r="G8" s="100"/>
    </row>
    <row r="9" spans="1:13" s="9" customFormat="1" ht="20.100000000000001" customHeight="1">
      <c r="A9" s="16" t="s">
        <v>323</v>
      </c>
      <c r="B9" s="98"/>
      <c r="C9" s="16" t="s">
        <v>557</v>
      </c>
      <c r="D9" s="102">
        <v>458.07</v>
      </c>
      <c r="E9" s="102">
        <v>458.07</v>
      </c>
      <c r="F9" s="102"/>
      <c r="G9" s="100"/>
    </row>
    <row r="10" spans="1:13" s="9" customFormat="1" ht="20.100000000000001" customHeight="1">
      <c r="A10" s="17" t="s">
        <v>324</v>
      </c>
      <c r="B10" s="98"/>
      <c r="C10" s="16" t="s">
        <v>467</v>
      </c>
      <c r="D10" s="102">
        <v>28658.959999999999</v>
      </c>
      <c r="E10" s="102"/>
      <c r="F10" s="102">
        <v>28658.959999999999</v>
      </c>
      <c r="G10" s="100"/>
    </row>
    <row r="11" spans="1:13" s="9" customFormat="1" ht="20.100000000000001" customHeight="1">
      <c r="A11" s="127" t="s">
        <v>325</v>
      </c>
      <c r="B11" s="98">
        <v>36540.42</v>
      </c>
      <c r="C11" s="16" t="s">
        <v>468</v>
      </c>
      <c r="D11" s="102">
        <v>38039.86</v>
      </c>
      <c r="E11" s="102">
        <v>38039.86</v>
      </c>
      <c r="F11" s="102"/>
      <c r="G11" s="100"/>
    </row>
    <row r="12" spans="1:13" s="9" customFormat="1" ht="20.100000000000001" customHeight="1">
      <c r="A12" s="17" t="s">
        <v>322</v>
      </c>
      <c r="B12" s="98">
        <v>7881.46</v>
      </c>
      <c r="C12" s="16" t="s">
        <v>462</v>
      </c>
      <c r="D12" s="102">
        <v>4216.6099999999997</v>
      </c>
      <c r="E12" s="102">
        <v>4216.6099999999997</v>
      </c>
      <c r="F12" s="102"/>
      <c r="G12" s="100"/>
    </row>
    <row r="13" spans="1:13" s="9" customFormat="1" ht="20.100000000000001" customHeight="1">
      <c r="A13" s="17" t="s">
        <v>323</v>
      </c>
      <c r="B13" s="98">
        <v>28658.959999999999</v>
      </c>
      <c r="C13" s="16" t="s">
        <v>469</v>
      </c>
      <c r="D13" s="102">
        <v>66.900000000000006</v>
      </c>
      <c r="E13" s="102">
        <v>66.900000000000006</v>
      </c>
      <c r="F13" s="102"/>
      <c r="G13" s="100"/>
    </row>
    <row r="14" spans="1:13" s="9" customFormat="1" ht="20.100000000000001" customHeight="1">
      <c r="A14" s="16" t="s">
        <v>324</v>
      </c>
      <c r="B14" s="96"/>
      <c r="C14" s="18"/>
      <c r="D14" s="100">
        <f t="shared" ref="D14:D17" si="1">SUM(E14:G14)</f>
        <v>0</v>
      </c>
      <c r="E14" s="100"/>
      <c r="F14" s="100"/>
      <c r="G14" s="100"/>
      <c r="M14" s="21"/>
    </row>
    <row r="15" spans="1:13" s="9" customFormat="1" ht="20.100000000000001" customHeight="1">
      <c r="A15" s="19"/>
      <c r="B15" s="97"/>
      <c r="C15" s="20"/>
      <c r="D15" s="100">
        <f t="shared" si="1"/>
        <v>0</v>
      </c>
      <c r="E15" s="101"/>
      <c r="F15" s="101"/>
      <c r="G15" s="101"/>
    </row>
    <row r="16" spans="1:13" s="9" customFormat="1" ht="20.100000000000001" customHeight="1">
      <c r="A16" s="19"/>
      <c r="B16" s="97"/>
      <c r="C16" s="125" t="s">
        <v>326</v>
      </c>
      <c r="D16" s="100"/>
      <c r="E16" s="102"/>
      <c r="F16" s="102"/>
      <c r="G16" s="102">
        <f>B10+B14-G7</f>
        <v>0</v>
      </c>
    </row>
    <row r="17" spans="1:7" s="9" customFormat="1" ht="20.100000000000001" customHeight="1">
      <c r="A17" s="19"/>
      <c r="B17" s="97"/>
      <c r="C17" s="125" t="s">
        <v>465</v>
      </c>
      <c r="D17" s="100">
        <f t="shared" si="1"/>
        <v>0</v>
      </c>
      <c r="E17" s="102"/>
      <c r="F17" s="102"/>
      <c r="G17" s="103"/>
    </row>
    <row r="18" spans="1:7" s="9" customFormat="1" ht="20.100000000000001" customHeight="1">
      <c r="A18" s="19" t="s">
        <v>424</v>
      </c>
      <c r="B18" s="98">
        <f>B7+B11</f>
        <v>72695.26999999999</v>
      </c>
      <c r="C18" s="22" t="s">
        <v>425</v>
      </c>
      <c r="D18" s="102">
        <f>SUM(D7+D16)</f>
        <v>72695.26999999999</v>
      </c>
      <c r="E18" s="102">
        <f>SUM(E7+E16)</f>
        <v>44036.310000000005</v>
      </c>
      <c r="F18" s="102">
        <f>SUM(F7+F16)</f>
        <v>28658.959999999999</v>
      </c>
      <c r="G18" s="102">
        <f>SUM(G7+G16)</f>
        <v>0</v>
      </c>
    </row>
    <row r="19" spans="1:7" ht="20.100000000000001" customHeight="1">
      <c r="A19" s="23"/>
      <c r="B19" s="23"/>
      <c r="C19" s="23"/>
      <c r="D19" s="23"/>
      <c r="E19" s="23"/>
      <c r="F19" s="23"/>
    </row>
  </sheetData>
  <mergeCells count="2">
    <mergeCell ref="A5:B5"/>
    <mergeCell ref="C5:G5"/>
  </mergeCells>
  <phoneticPr fontId="2" type="noConversion"/>
  <dataValidations count="1">
    <dataValidation showInputMessage="1" showErrorMessage="1" prompt="若无数据则为空,不输&quot;0&quot;" sqref="B7:B18 D7:G18"/>
  </dataValidations>
  <printOptions horizontalCentered="1"/>
  <pageMargins left="0" right="0" top="0.59" bottom="0" header="0.64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5"/>
  <sheetViews>
    <sheetView workbookViewId="0">
      <selection activeCell="E51" sqref="E51"/>
    </sheetView>
  </sheetViews>
  <sheetFormatPr defaultColWidth="6.875" defaultRowHeight="12.75" customHeight="1"/>
  <cols>
    <col min="1" max="1" width="14.75" style="27" customWidth="1"/>
    <col min="2" max="2" width="32.125" style="27" customWidth="1"/>
    <col min="3" max="3" width="20.5" style="27" customWidth="1"/>
    <col min="4" max="4" width="19.875" style="27" customWidth="1"/>
    <col min="5" max="5" width="19.375" style="27" customWidth="1"/>
    <col min="6" max="6" width="18.5" style="27" customWidth="1"/>
    <col min="7" max="7" width="6.875" style="27"/>
    <col min="8" max="8" width="9" style="27" bestFit="1" customWidth="1"/>
    <col min="9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12">
      <c r="A1" s="26" t="s">
        <v>327</v>
      </c>
    </row>
    <row r="2" spans="1:6" ht="28.5">
      <c r="A2" s="133" t="s">
        <v>572</v>
      </c>
      <c r="B2" s="28"/>
      <c r="C2" s="28"/>
      <c r="D2" s="28"/>
      <c r="E2" s="28"/>
      <c r="F2" s="28"/>
    </row>
    <row r="3" spans="1:6" ht="14.25">
      <c r="A3" s="29"/>
      <c r="B3" s="28"/>
      <c r="C3" s="28"/>
      <c r="D3" s="28"/>
      <c r="E3" s="28"/>
      <c r="F3" s="28"/>
    </row>
    <row r="4" spans="1:6" ht="14.25">
      <c r="A4" s="30"/>
      <c r="B4" s="31"/>
      <c r="C4" s="31"/>
      <c r="D4" s="31"/>
      <c r="E4" s="31"/>
      <c r="F4" s="32" t="s">
        <v>312</v>
      </c>
    </row>
    <row r="5" spans="1:6" ht="14.25">
      <c r="A5" s="158" t="s">
        <v>328</v>
      </c>
      <c r="B5" s="158"/>
      <c r="C5" s="159" t="s">
        <v>329</v>
      </c>
      <c r="D5" s="158" t="s">
        <v>330</v>
      </c>
      <c r="E5" s="158"/>
      <c r="F5" s="158"/>
    </row>
    <row r="6" spans="1:6" ht="14.25">
      <c r="A6" s="134" t="s">
        <v>331</v>
      </c>
      <c r="B6" s="134" t="s">
        <v>332</v>
      </c>
      <c r="C6" s="158"/>
      <c r="D6" s="134" t="s">
        <v>333</v>
      </c>
      <c r="E6" s="134" t="s">
        <v>334</v>
      </c>
      <c r="F6" s="134" t="s">
        <v>335</v>
      </c>
    </row>
    <row r="7" spans="1:6" s="94" customFormat="1" ht="14.25">
      <c r="A7" s="123"/>
      <c r="B7" s="117" t="s">
        <v>463</v>
      </c>
      <c r="C7" s="135">
        <v>46921.25</v>
      </c>
      <c r="D7" s="135">
        <v>44036.31</v>
      </c>
      <c r="E7" s="135">
        <v>6309.36</v>
      </c>
      <c r="F7" s="135">
        <v>37726.949999999997</v>
      </c>
    </row>
    <row r="8" spans="1:6" s="94" customFormat="1" ht="14.25">
      <c r="A8" s="136" t="s">
        <v>470</v>
      </c>
      <c r="B8" s="136" t="s">
        <v>461</v>
      </c>
      <c r="C8" s="135">
        <v>1028.95</v>
      </c>
      <c r="D8" s="135">
        <v>1254.8699999999999</v>
      </c>
      <c r="E8" s="135">
        <v>1254.8699999999999</v>
      </c>
      <c r="F8" s="135"/>
    </row>
    <row r="9" spans="1:6" s="94" customFormat="1" ht="14.25">
      <c r="A9" s="136" t="s">
        <v>471</v>
      </c>
      <c r="B9" s="136" t="s">
        <v>472</v>
      </c>
      <c r="C9" s="135">
        <v>1028.9487280000001</v>
      </c>
      <c r="D9" s="135">
        <v>1254.8699999999999</v>
      </c>
      <c r="E9" s="135">
        <v>1254.8699999999999</v>
      </c>
      <c r="F9" s="135"/>
    </row>
    <row r="10" spans="1:6" s="94" customFormat="1" ht="14.25">
      <c r="A10" s="136" t="s">
        <v>473</v>
      </c>
      <c r="B10" s="136" t="s">
        <v>474</v>
      </c>
      <c r="C10" s="135">
        <v>48</v>
      </c>
      <c r="D10" s="135"/>
      <c r="E10" s="135"/>
      <c r="F10" s="135"/>
    </row>
    <row r="11" spans="1:6" s="94" customFormat="1" ht="14.25">
      <c r="A11" s="136" t="s">
        <v>475</v>
      </c>
      <c r="B11" s="136" t="s">
        <v>476</v>
      </c>
      <c r="C11" s="135">
        <v>382</v>
      </c>
      <c r="D11" s="135"/>
      <c r="E11" s="135"/>
      <c r="F11" s="135"/>
    </row>
    <row r="12" spans="1:6" s="94" customFormat="1" ht="14.25">
      <c r="A12" s="136" t="s">
        <v>477</v>
      </c>
      <c r="B12" s="136" t="s">
        <v>478</v>
      </c>
      <c r="C12" s="135">
        <v>427.82</v>
      </c>
      <c r="D12" s="135">
        <v>444.35</v>
      </c>
      <c r="E12" s="135">
        <v>444.35</v>
      </c>
      <c r="F12" s="135"/>
    </row>
    <row r="13" spans="1:6" s="94" customFormat="1" ht="14.25">
      <c r="A13" s="136" t="s">
        <v>479</v>
      </c>
      <c r="B13" s="136" t="s">
        <v>480</v>
      </c>
      <c r="C13" s="135">
        <v>171.13</v>
      </c>
      <c r="D13" s="135">
        <v>177.74</v>
      </c>
      <c r="E13" s="135">
        <v>177.74</v>
      </c>
      <c r="F13" s="135"/>
    </row>
    <row r="14" spans="1:6" s="94" customFormat="1" ht="14.25">
      <c r="A14" s="152">
        <v>2080599</v>
      </c>
      <c r="B14" s="136" t="s">
        <v>575</v>
      </c>
      <c r="C14" s="135"/>
      <c r="D14" s="135"/>
      <c r="E14" s="135">
        <v>632.78</v>
      </c>
      <c r="F14" s="135"/>
    </row>
    <row r="15" spans="1:6" s="94" customFormat="1" ht="14.25">
      <c r="A15" s="136" t="s">
        <v>481</v>
      </c>
      <c r="B15" s="136" t="s">
        <v>482</v>
      </c>
      <c r="C15" s="135">
        <v>439.49</v>
      </c>
      <c r="D15" s="135">
        <v>458.07</v>
      </c>
      <c r="E15" s="135">
        <v>458.07</v>
      </c>
      <c r="F15" s="135"/>
    </row>
    <row r="16" spans="1:6" s="94" customFormat="1" ht="14.25">
      <c r="A16" s="136" t="s">
        <v>483</v>
      </c>
      <c r="B16" s="136" t="s">
        <v>484</v>
      </c>
      <c r="C16" s="135">
        <v>439.49</v>
      </c>
      <c r="D16" s="135">
        <v>458.07</v>
      </c>
      <c r="E16" s="135">
        <v>458.07</v>
      </c>
      <c r="F16" s="135"/>
    </row>
    <row r="17" spans="1:8" s="94" customFormat="1" ht="14.25">
      <c r="A17" s="136" t="s">
        <v>485</v>
      </c>
      <c r="B17" s="136" t="s">
        <v>486</v>
      </c>
      <c r="C17" s="135">
        <v>53.66</v>
      </c>
      <c r="D17" s="135">
        <v>56.91</v>
      </c>
      <c r="E17" s="135">
        <v>56.91</v>
      </c>
      <c r="F17" s="135"/>
    </row>
    <row r="18" spans="1:8" s="94" customFormat="1" ht="14.25">
      <c r="A18" s="136" t="s">
        <v>487</v>
      </c>
      <c r="B18" s="136" t="s">
        <v>488</v>
      </c>
      <c r="C18" s="135">
        <v>128.16</v>
      </c>
      <c r="D18" s="135">
        <v>131.94</v>
      </c>
      <c r="E18" s="135">
        <v>131.94</v>
      </c>
      <c r="F18" s="135"/>
    </row>
    <row r="19" spans="1:8" s="94" customFormat="1" ht="14.25">
      <c r="A19" s="136" t="s">
        <v>489</v>
      </c>
      <c r="B19" s="136" t="s">
        <v>490</v>
      </c>
      <c r="C19" s="135">
        <v>182.35</v>
      </c>
      <c r="D19" s="135">
        <v>184.56</v>
      </c>
      <c r="E19" s="135">
        <v>184.56</v>
      </c>
      <c r="F19" s="135"/>
    </row>
    <row r="20" spans="1:8" s="94" customFormat="1" ht="14.25">
      <c r="A20" s="136" t="s">
        <v>491</v>
      </c>
      <c r="B20" s="136" t="s">
        <v>492</v>
      </c>
      <c r="C20" s="135">
        <v>75.31</v>
      </c>
      <c r="D20" s="135">
        <v>84.66</v>
      </c>
      <c r="E20" s="135">
        <v>84.66</v>
      </c>
      <c r="F20" s="135"/>
    </row>
    <row r="21" spans="1:8" s="94" customFormat="1" ht="14.25">
      <c r="A21" s="136" t="s">
        <v>493</v>
      </c>
      <c r="B21" s="136" t="s">
        <v>468</v>
      </c>
      <c r="C21" s="135">
        <v>45196.12</v>
      </c>
      <c r="D21" s="135">
        <v>38039.86</v>
      </c>
      <c r="E21" s="135">
        <v>4329.8100000000004</v>
      </c>
      <c r="F21" s="135">
        <v>33710.050000000003</v>
      </c>
    </row>
    <row r="22" spans="1:8" s="94" customFormat="1" ht="14.25">
      <c r="A22" s="136" t="s">
        <v>494</v>
      </c>
      <c r="B22" s="136" t="s">
        <v>495</v>
      </c>
      <c r="C22" s="135">
        <v>23672.7</v>
      </c>
      <c r="D22" s="135">
        <v>18409.77</v>
      </c>
      <c r="E22" s="135">
        <v>4329.8100000000004</v>
      </c>
      <c r="F22" s="135">
        <v>14079.96</v>
      </c>
    </row>
    <row r="23" spans="1:8" s="94" customFormat="1" ht="14.25">
      <c r="A23" s="136" t="s">
        <v>496</v>
      </c>
      <c r="B23" s="136" t="s">
        <v>554</v>
      </c>
      <c r="C23" s="135">
        <v>1248.3900000000001</v>
      </c>
      <c r="D23" s="135">
        <v>1349</v>
      </c>
      <c r="E23" s="135">
        <v>1349</v>
      </c>
      <c r="F23" s="135"/>
    </row>
    <row r="24" spans="1:8" s="94" customFormat="1" ht="14.25">
      <c r="A24" s="136" t="s">
        <v>497</v>
      </c>
      <c r="B24" s="136" t="s">
        <v>555</v>
      </c>
      <c r="C24" s="135">
        <v>7198.2</v>
      </c>
      <c r="D24" s="135">
        <v>1169.6600000000001</v>
      </c>
      <c r="E24" s="135">
        <v>178.66</v>
      </c>
      <c r="F24" s="135">
        <v>991.01</v>
      </c>
    </row>
    <row r="25" spans="1:8" s="94" customFormat="1" ht="14.25">
      <c r="A25" s="136" t="s">
        <v>499</v>
      </c>
      <c r="B25" s="136" t="s">
        <v>500</v>
      </c>
      <c r="C25" s="135">
        <v>6027.8868769999999</v>
      </c>
      <c r="D25" s="135">
        <v>6536.64</v>
      </c>
      <c r="E25" s="135">
        <v>2495.8000000000002</v>
      </c>
      <c r="F25" s="135">
        <v>4040.84</v>
      </c>
    </row>
    <row r="26" spans="1:8" s="94" customFormat="1" ht="14.25">
      <c r="A26" s="136" t="s">
        <v>501</v>
      </c>
      <c r="B26" s="136" t="s">
        <v>502</v>
      </c>
      <c r="C26" s="135">
        <v>201.79</v>
      </c>
      <c r="D26" s="135">
        <v>226.93</v>
      </c>
      <c r="E26" s="135">
        <v>119.93</v>
      </c>
      <c r="F26" s="135">
        <v>107</v>
      </c>
    </row>
    <row r="27" spans="1:8" s="94" customFormat="1" ht="14.25">
      <c r="A27" s="136" t="s">
        <v>503</v>
      </c>
      <c r="B27" s="136" t="s">
        <v>504</v>
      </c>
      <c r="C27" s="135">
        <v>89.78</v>
      </c>
      <c r="D27" s="135">
        <v>50</v>
      </c>
      <c r="E27" s="135"/>
      <c r="F27" s="135">
        <v>50</v>
      </c>
    </row>
    <row r="28" spans="1:8" s="94" customFormat="1" ht="14.25">
      <c r="A28" s="136" t="s">
        <v>505</v>
      </c>
      <c r="B28" s="136" t="s">
        <v>506</v>
      </c>
      <c r="C28" s="135"/>
      <c r="D28" s="135">
        <v>4380</v>
      </c>
      <c r="E28" s="135"/>
      <c r="F28" s="135">
        <v>4380</v>
      </c>
    </row>
    <row r="29" spans="1:8" s="94" customFormat="1" ht="14.25">
      <c r="A29" s="136" t="s">
        <v>507</v>
      </c>
      <c r="B29" s="136" t="s">
        <v>508</v>
      </c>
      <c r="C29" s="135">
        <v>1570.59</v>
      </c>
      <c r="D29" s="135">
        <v>2275.132298</v>
      </c>
      <c r="E29" s="135"/>
      <c r="F29" s="135">
        <v>2275.13</v>
      </c>
    </row>
    <row r="30" spans="1:8" s="94" customFormat="1" ht="14.25">
      <c r="A30" s="136" t="s">
        <v>509</v>
      </c>
      <c r="B30" s="136" t="s">
        <v>510</v>
      </c>
      <c r="C30" s="135">
        <v>168.57</v>
      </c>
      <c r="D30" s="135">
        <v>186.42</v>
      </c>
      <c r="E30" s="135">
        <v>186.42</v>
      </c>
      <c r="F30" s="135"/>
    </row>
    <row r="31" spans="1:8" s="94" customFormat="1" ht="14.25">
      <c r="A31" s="136" t="s">
        <v>511</v>
      </c>
      <c r="B31" s="136" t="s">
        <v>512</v>
      </c>
      <c r="C31" s="135"/>
      <c r="D31" s="135">
        <v>15.15</v>
      </c>
      <c r="E31" s="135"/>
      <c r="F31" s="135">
        <v>15.15</v>
      </c>
      <c r="H31" s="154"/>
    </row>
    <row r="32" spans="1:8" s="94" customFormat="1" ht="14.25">
      <c r="A32" s="136" t="s">
        <v>513</v>
      </c>
      <c r="B32" s="136" t="s">
        <v>514</v>
      </c>
      <c r="C32" s="135">
        <v>4359.5</v>
      </c>
      <c r="D32" s="135"/>
      <c r="E32" s="135"/>
      <c r="F32" s="135"/>
    </row>
    <row r="33" spans="1:6" s="94" customFormat="1" ht="14.25">
      <c r="A33" s="136" t="s">
        <v>515</v>
      </c>
      <c r="B33" s="136" t="s">
        <v>516</v>
      </c>
      <c r="C33" s="135">
        <v>2808</v>
      </c>
      <c r="D33" s="135">
        <v>2220.83</v>
      </c>
      <c r="E33" s="135"/>
      <c r="F33" s="135">
        <v>2220.83</v>
      </c>
    </row>
    <row r="34" spans="1:6" s="94" customFormat="1" ht="14.25">
      <c r="A34" s="136" t="s">
        <v>517</v>
      </c>
      <c r="B34" s="136" t="s">
        <v>518</v>
      </c>
      <c r="C34" s="135">
        <v>300</v>
      </c>
      <c r="D34" s="135">
        <v>500</v>
      </c>
      <c r="E34" s="135"/>
      <c r="F34" s="135">
        <v>500</v>
      </c>
    </row>
    <row r="35" spans="1:6" s="94" customFormat="1" ht="14.25">
      <c r="A35" s="136" t="s">
        <v>519</v>
      </c>
      <c r="B35" s="136" t="s">
        <v>520</v>
      </c>
      <c r="C35" s="135">
        <v>300</v>
      </c>
      <c r="D35" s="135">
        <v>500</v>
      </c>
      <c r="E35" s="135"/>
      <c r="F35" s="135">
        <v>500</v>
      </c>
    </row>
    <row r="36" spans="1:6" s="94" customFormat="1" ht="14.25">
      <c r="A36" s="136" t="s">
        <v>521</v>
      </c>
      <c r="B36" s="136" t="s">
        <v>522</v>
      </c>
      <c r="C36" s="135">
        <v>976.5</v>
      </c>
      <c r="D36" s="135">
        <v>906.29</v>
      </c>
      <c r="E36" s="135"/>
      <c r="F36" s="135">
        <v>906.29</v>
      </c>
    </row>
    <row r="37" spans="1:6" s="94" customFormat="1" ht="14.25">
      <c r="A37" s="136" t="s">
        <v>523</v>
      </c>
      <c r="B37" s="136" t="s">
        <v>524</v>
      </c>
      <c r="C37" s="135">
        <v>976.5</v>
      </c>
      <c r="D37" s="135">
        <v>906.29</v>
      </c>
      <c r="E37" s="135"/>
      <c r="F37" s="135">
        <v>906.29</v>
      </c>
    </row>
    <row r="38" spans="1:6" s="94" customFormat="1" ht="14.25">
      <c r="A38" s="136" t="s">
        <v>525</v>
      </c>
      <c r="B38" s="136" t="s">
        <v>526</v>
      </c>
      <c r="C38" s="135">
        <v>20246.919999999998</v>
      </c>
      <c r="D38" s="135">
        <v>18223.8</v>
      </c>
      <c r="E38" s="135"/>
      <c r="F38" s="135">
        <v>18223.8</v>
      </c>
    </row>
    <row r="39" spans="1:6" s="94" customFormat="1" ht="14.25">
      <c r="A39" s="136" t="s">
        <v>527</v>
      </c>
      <c r="B39" s="136" t="s">
        <v>556</v>
      </c>
      <c r="C39" s="135">
        <v>19183.39</v>
      </c>
      <c r="D39" s="135">
        <v>3938</v>
      </c>
      <c r="E39" s="135"/>
      <c r="F39" s="135">
        <v>3938</v>
      </c>
    </row>
    <row r="40" spans="1:6" s="94" customFormat="1" ht="14.25">
      <c r="A40" s="136" t="s">
        <v>529</v>
      </c>
      <c r="B40" s="136" t="s">
        <v>530</v>
      </c>
      <c r="C40" s="135">
        <v>1063.53</v>
      </c>
      <c r="D40" s="135">
        <v>14285.8</v>
      </c>
      <c r="E40" s="135"/>
      <c r="F40" s="135">
        <v>14285.8</v>
      </c>
    </row>
    <row r="41" spans="1:6" s="94" customFormat="1" ht="14.25">
      <c r="A41" s="136" t="s">
        <v>531</v>
      </c>
      <c r="B41" s="136" t="s">
        <v>462</v>
      </c>
      <c r="C41" s="135">
        <v>256.69</v>
      </c>
      <c r="D41" s="135">
        <v>4216.6099999999997</v>
      </c>
      <c r="E41" s="135">
        <v>266.61</v>
      </c>
      <c r="F41" s="135">
        <v>3950</v>
      </c>
    </row>
    <row r="42" spans="1:6" s="94" customFormat="1" ht="14.25">
      <c r="A42" s="136" t="s">
        <v>532</v>
      </c>
      <c r="B42" s="136" t="s">
        <v>533</v>
      </c>
      <c r="C42" s="135"/>
      <c r="D42" s="135">
        <v>3950</v>
      </c>
      <c r="E42" s="135"/>
      <c r="F42" s="135">
        <v>3950</v>
      </c>
    </row>
    <row r="43" spans="1:6" s="94" customFormat="1" ht="14.25">
      <c r="A43" s="136" t="s">
        <v>534</v>
      </c>
      <c r="B43" s="136" t="s">
        <v>535</v>
      </c>
      <c r="C43" s="135"/>
      <c r="D43" s="135">
        <v>3950</v>
      </c>
      <c r="E43" s="135"/>
      <c r="F43" s="135">
        <v>3950</v>
      </c>
    </row>
    <row r="44" spans="1:6" s="94" customFormat="1" ht="14.25">
      <c r="A44" s="136" t="s">
        <v>536</v>
      </c>
      <c r="B44" s="136" t="s">
        <v>537</v>
      </c>
      <c r="C44" s="135">
        <v>256.69</v>
      </c>
      <c r="D44" s="135">
        <v>266.61</v>
      </c>
      <c r="E44" s="135">
        <v>266.61</v>
      </c>
      <c r="F44" s="135"/>
    </row>
    <row r="45" spans="1:6" s="94" customFormat="1" ht="14.25">
      <c r="A45" s="136" t="s">
        <v>538</v>
      </c>
      <c r="B45" s="136" t="s">
        <v>539</v>
      </c>
      <c r="C45" s="135">
        <v>256.69</v>
      </c>
      <c r="D45" s="135">
        <v>266.61</v>
      </c>
      <c r="E45" s="135">
        <v>266.61</v>
      </c>
      <c r="F45" s="135"/>
    </row>
    <row r="46" spans="1:6" s="94" customFormat="1" ht="14.25">
      <c r="A46" s="136" t="s">
        <v>540</v>
      </c>
      <c r="B46" s="136" t="s">
        <v>469</v>
      </c>
      <c r="C46" s="135"/>
      <c r="D46" s="135">
        <v>66.900000000000006</v>
      </c>
      <c r="E46" s="135"/>
      <c r="F46" s="135">
        <v>66.900000000000006</v>
      </c>
    </row>
    <row r="47" spans="1:6" s="94" customFormat="1" ht="14.25">
      <c r="A47" s="136" t="s">
        <v>541</v>
      </c>
      <c r="B47" s="136" t="s">
        <v>542</v>
      </c>
      <c r="C47" s="135"/>
      <c r="D47" s="135">
        <v>66.900000000000006</v>
      </c>
      <c r="E47" s="135"/>
      <c r="F47" s="135">
        <v>66.900000000000006</v>
      </c>
    </row>
    <row r="48" spans="1:6" s="94" customFormat="1" ht="14.25">
      <c r="A48" s="136" t="s">
        <v>543</v>
      </c>
      <c r="B48" s="136" t="s">
        <v>544</v>
      </c>
      <c r="C48" s="135"/>
      <c r="D48" s="135">
        <v>66.900000000000006</v>
      </c>
      <c r="E48" s="135"/>
      <c r="F48" s="135">
        <v>66.900000000000006</v>
      </c>
    </row>
    <row r="49" spans="1:6" s="94" customFormat="1" ht="13.5">
      <c r="A49" s="83" t="s">
        <v>420</v>
      </c>
      <c r="B49" s="95"/>
      <c r="C49" s="95"/>
      <c r="D49" s="150"/>
      <c r="E49" s="149"/>
      <c r="F49" s="151"/>
    </row>
    <row r="50" spans="1:6" s="94" customFormat="1" ht="11.25">
      <c r="A50" s="95"/>
      <c r="B50" s="95"/>
      <c r="C50" s="149"/>
      <c r="D50" s="95"/>
      <c r="E50" s="95"/>
      <c r="F50" s="95"/>
    </row>
    <row r="51" spans="1:6" s="94" customFormat="1" ht="11.25">
      <c r="A51" s="95"/>
      <c r="B51" s="95"/>
      <c r="C51" s="95"/>
      <c r="D51" s="95"/>
      <c r="E51" s="95"/>
      <c r="F51" s="95"/>
    </row>
    <row r="52" spans="1:6" ht="11.25">
      <c r="A52" s="34"/>
      <c r="B52" s="34"/>
      <c r="C52" s="34"/>
      <c r="D52" s="34"/>
      <c r="E52" s="34"/>
      <c r="F52" s="34"/>
    </row>
    <row r="53" spans="1:6" ht="11.25">
      <c r="A53" s="34"/>
      <c r="B53" s="34"/>
      <c r="C53" s="34"/>
      <c r="E53" s="34"/>
      <c r="F53" s="34"/>
    </row>
    <row r="54" spans="1:6" ht="11.25">
      <c r="A54" s="34"/>
      <c r="B54" s="34"/>
      <c r="C54" s="34"/>
      <c r="E54" s="34"/>
      <c r="F54" s="34"/>
    </row>
    <row r="55" spans="1:6" s="34" customFormat="1" ht="11.25"/>
  </sheetData>
  <mergeCells count="3">
    <mergeCell ref="A5:B5"/>
    <mergeCell ref="C5:C6"/>
    <mergeCell ref="D5:F5"/>
  </mergeCells>
  <phoneticPr fontId="2" type="noConversion"/>
  <dataValidations count="1">
    <dataValidation allowBlank="1" showInputMessage="1" showErrorMessage="1" prompt="若无数据则为空,不输&quot;0&quot;" sqref="E8:F48"/>
  </dataValidation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8"/>
  <sheetViews>
    <sheetView showGridLines="0" showZeros="0" workbookViewId="0">
      <pane ySplit="7" topLeftCell="A47" activePane="bottomLeft" state="frozen"/>
      <selection activeCell="C6" sqref="C6"/>
      <selection pane="bottomLeft" activeCell="D7" sqref="D7:E7"/>
    </sheetView>
  </sheetViews>
  <sheetFormatPr defaultColWidth="6.875" defaultRowHeight="20.100000000000001" customHeight="1"/>
  <cols>
    <col min="1" max="1" width="14.5" style="27" customWidth="1"/>
    <col min="2" max="2" width="36.5" style="27" customWidth="1"/>
    <col min="3" max="3" width="24.375" style="27" customWidth="1"/>
    <col min="4" max="4" width="24" style="27" customWidth="1"/>
    <col min="5" max="5" width="25" style="27" customWidth="1"/>
    <col min="6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0.100000000000001" customHeight="1">
      <c r="A1" s="26" t="s">
        <v>336</v>
      </c>
      <c r="E1" s="35"/>
    </row>
    <row r="2" spans="1:11" ht="34.5" customHeight="1">
      <c r="A2" s="133" t="s">
        <v>571</v>
      </c>
      <c r="B2" s="36"/>
      <c r="C2" s="36"/>
      <c r="D2" s="36"/>
      <c r="E2" s="36"/>
    </row>
    <row r="3" spans="1:11" ht="20.100000000000001" customHeight="1">
      <c r="A3" s="36"/>
      <c r="B3" s="36"/>
      <c r="C3" s="36"/>
      <c r="D3" s="36"/>
      <c r="E3" s="36"/>
    </row>
    <row r="4" spans="1:11" s="38" customFormat="1" ht="30.75" customHeight="1">
      <c r="A4" s="30"/>
      <c r="B4" s="31"/>
      <c r="C4" s="31"/>
      <c r="D4" s="31"/>
      <c r="E4" s="37" t="s">
        <v>312</v>
      </c>
    </row>
    <row r="5" spans="1:11" s="38" customFormat="1" ht="20.100000000000001" customHeight="1">
      <c r="A5" s="158" t="s">
        <v>337</v>
      </c>
      <c r="B5" s="158"/>
      <c r="C5" s="158" t="s">
        <v>338</v>
      </c>
      <c r="D5" s="158"/>
      <c r="E5" s="158"/>
    </row>
    <row r="6" spans="1:11" s="38" customFormat="1" ht="20.100000000000001" customHeight="1">
      <c r="A6" s="39" t="s">
        <v>331</v>
      </c>
      <c r="B6" s="39" t="s">
        <v>332</v>
      </c>
      <c r="C6" s="39" t="s">
        <v>317</v>
      </c>
      <c r="D6" s="39" t="s">
        <v>339</v>
      </c>
      <c r="E6" s="39" t="s">
        <v>340</v>
      </c>
    </row>
    <row r="7" spans="1:11" s="38" customFormat="1" ht="20.100000000000001" customHeight="1">
      <c r="A7" s="40" t="s">
        <v>341</v>
      </c>
      <c r="B7" s="41" t="s">
        <v>342</v>
      </c>
      <c r="C7" s="105">
        <f>C8+C20+C42+C45</f>
        <v>6309.3599999999988</v>
      </c>
      <c r="D7" s="105">
        <f>D8+D20+D42+D45</f>
        <v>5336.5099999999993</v>
      </c>
      <c r="E7" s="105">
        <f>E8+E20+E42+E45</f>
        <v>972.85</v>
      </c>
      <c r="J7" s="42"/>
    </row>
    <row r="8" spans="1:11" s="38" customFormat="1" ht="20.100000000000001" customHeight="1">
      <c r="A8" s="43" t="s">
        <v>343</v>
      </c>
      <c r="B8" s="44" t="s">
        <v>344</v>
      </c>
      <c r="C8" s="135">
        <v>4684.9799999999996</v>
      </c>
      <c r="D8" s="135">
        <v>4684.9799999999996</v>
      </c>
      <c r="E8" s="135"/>
      <c r="G8" s="42"/>
    </row>
    <row r="9" spans="1:11" s="38" customFormat="1" ht="20.100000000000001" customHeight="1">
      <c r="A9" s="43" t="s">
        <v>345</v>
      </c>
      <c r="B9" s="44" t="s">
        <v>346</v>
      </c>
      <c r="C9" s="135">
        <v>1096.71</v>
      </c>
      <c r="D9" s="135">
        <v>1096.71</v>
      </c>
      <c r="E9" s="135"/>
      <c r="F9" s="42"/>
      <c r="G9" s="42"/>
      <c r="K9" s="42"/>
    </row>
    <row r="10" spans="1:11" s="38" customFormat="1" ht="20.100000000000001" customHeight="1">
      <c r="A10" s="43" t="s">
        <v>347</v>
      </c>
      <c r="B10" s="44" t="s">
        <v>348</v>
      </c>
      <c r="C10" s="135">
        <v>325.73</v>
      </c>
      <c r="D10" s="135">
        <v>325.73</v>
      </c>
      <c r="E10" s="135"/>
      <c r="F10" s="42"/>
      <c r="H10" s="42"/>
    </row>
    <row r="11" spans="1:11" s="38" customFormat="1" ht="20.100000000000001" customHeight="1">
      <c r="A11" s="43" t="s">
        <v>349</v>
      </c>
      <c r="B11" s="44" t="s">
        <v>350</v>
      </c>
      <c r="C11" s="135">
        <v>192.87</v>
      </c>
      <c r="D11" s="135">
        <v>192.87</v>
      </c>
      <c r="E11" s="135"/>
      <c r="F11" s="42"/>
      <c r="H11" s="42"/>
    </row>
    <row r="12" spans="1:11" s="38" customFormat="1" ht="20.100000000000001" customHeight="1">
      <c r="A12" s="43" t="s">
        <v>351</v>
      </c>
      <c r="B12" s="44" t="s">
        <v>352</v>
      </c>
      <c r="C12" s="135">
        <v>1468.07</v>
      </c>
      <c r="D12" s="135">
        <v>1468.07</v>
      </c>
      <c r="E12" s="135"/>
      <c r="F12" s="42"/>
      <c r="G12" s="42"/>
      <c r="H12" s="42"/>
    </row>
    <row r="13" spans="1:11" s="38" customFormat="1" ht="20.100000000000001" customHeight="1">
      <c r="A13" s="43" t="s">
        <v>353</v>
      </c>
      <c r="B13" s="44" t="s">
        <v>354</v>
      </c>
      <c r="C13" s="135">
        <v>444.35</v>
      </c>
      <c r="D13" s="135">
        <v>444.35</v>
      </c>
      <c r="E13" s="135"/>
      <c r="F13" s="42"/>
      <c r="J13" s="42"/>
    </row>
    <row r="14" spans="1:11" s="38" customFormat="1" ht="20.100000000000001" customHeight="1">
      <c r="A14" s="43" t="s">
        <v>355</v>
      </c>
      <c r="B14" s="44" t="s">
        <v>356</v>
      </c>
      <c r="C14" s="135">
        <v>177.74</v>
      </c>
      <c r="D14" s="135">
        <v>177.74</v>
      </c>
      <c r="E14" s="135"/>
      <c r="F14" s="42"/>
      <c r="G14" s="42"/>
      <c r="K14" s="42"/>
    </row>
    <row r="15" spans="1:11" s="38" customFormat="1" ht="20.100000000000001" customHeight="1">
      <c r="A15" s="43" t="s">
        <v>426</v>
      </c>
      <c r="B15" s="44" t="s">
        <v>427</v>
      </c>
      <c r="C15" s="135">
        <v>188.85</v>
      </c>
      <c r="D15" s="135">
        <v>188.85</v>
      </c>
      <c r="E15" s="135"/>
      <c r="F15" s="42"/>
      <c r="G15" s="42"/>
      <c r="K15" s="42"/>
    </row>
    <row r="16" spans="1:11" s="38" customFormat="1" ht="20.100000000000001" customHeight="1">
      <c r="A16" s="43" t="s">
        <v>428</v>
      </c>
      <c r="B16" s="44" t="s">
        <v>429</v>
      </c>
      <c r="C16" s="135">
        <v>184.56</v>
      </c>
      <c r="D16" s="135">
        <v>184.56</v>
      </c>
      <c r="E16" s="135"/>
      <c r="F16" s="42"/>
      <c r="G16" s="42"/>
      <c r="K16" s="42"/>
    </row>
    <row r="17" spans="1:11" s="38" customFormat="1" ht="20.100000000000001" customHeight="1">
      <c r="A17" s="43" t="s">
        <v>430</v>
      </c>
      <c r="B17" s="44" t="s">
        <v>431</v>
      </c>
      <c r="C17" s="135">
        <v>116.63</v>
      </c>
      <c r="D17" s="135">
        <v>116.63</v>
      </c>
      <c r="E17" s="135"/>
      <c r="F17" s="42"/>
      <c r="G17" s="42"/>
      <c r="K17" s="42"/>
    </row>
    <row r="18" spans="1:11" s="38" customFormat="1" ht="20.100000000000001" customHeight="1">
      <c r="A18" s="43" t="s">
        <v>432</v>
      </c>
      <c r="B18" s="44" t="s">
        <v>433</v>
      </c>
      <c r="C18" s="135">
        <v>266.61</v>
      </c>
      <c r="D18" s="135">
        <v>266.61</v>
      </c>
      <c r="E18" s="135"/>
      <c r="F18" s="42"/>
      <c r="G18" s="42"/>
      <c r="K18" s="42"/>
    </row>
    <row r="19" spans="1:11" s="38" customFormat="1" ht="20.100000000000001" customHeight="1">
      <c r="A19" s="43" t="s">
        <v>434</v>
      </c>
      <c r="B19" s="44" t="s">
        <v>435</v>
      </c>
      <c r="C19" s="135">
        <v>222.86</v>
      </c>
      <c r="D19" s="135">
        <v>222.86</v>
      </c>
      <c r="E19" s="135"/>
      <c r="F19" s="42"/>
      <c r="G19" s="42"/>
      <c r="K19" s="42"/>
    </row>
    <row r="20" spans="1:11" s="38" customFormat="1" ht="20.100000000000001" customHeight="1">
      <c r="A20" s="43" t="s">
        <v>436</v>
      </c>
      <c r="B20" s="44" t="s">
        <v>437</v>
      </c>
      <c r="C20" s="135">
        <v>940.57</v>
      </c>
      <c r="D20" s="135"/>
      <c r="E20" s="135">
        <v>940.57</v>
      </c>
      <c r="F20" s="42"/>
      <c r="G20" s="42"/>
      <c r="K20" s="42"/>
    </row>
    <row r="21" spans="1:11" s="38" customFormat="1" ht="20.100000000000001" customHeight="1">
      <c r="A21" s="43" t="s">
        <v>438</v>
      </c>
      <c r="B21" s="44" t="s">
        <v>439</v>
      </c>
      <c r="C21" s="135">
        <v>140.83000000000001</v>
      </c>
      <c r="D21" s="135"/>
      <c r="E21" s="135">
        <v>140.83000000000001</v>
      </c>
      <c r="F21" s="42"/>
      <c r="G21" s="42"/>
      <c r="K21" s="42"/>
    </row>
    <row r="22" spans="1:11" s="38" customFormat="1" ht="20.100000000000001" customHeight="1">
      <c r="A22" s="43" t="s">
        <v>440</v>
      </c>
      <c r="B22" s="44" t="s">
        <v>441</v>
      </c>
      <c r="C22" s="135">
        <v>8</v>
      </c>
      <c r="D22" s="135"/>
      <c r="E22" s="135">
        <v>8</v>
      </c>
      <c r="F22" s="42"/>
      <c r="G22" s="42"/>
      <c r="K22" s="42"/>
    </row>
    <row r="23" spans="1:11" s="38" customFormat="1" ht="20.100000000000001" customHeight="1">
      <c r="A23" s="43" t="s">
        <v>442</v>
      </c>
      <c r="B23" s="44" t="s">
        <v>443</v>
      </c>
      <c r="C23" s="135">
        <v>5</v>
      </c>
      <c r="D23" s="135"/>
      <c r="E23" s="135">
        <v>5</v>
      </c>
      <c r="F23" s="42"/>
      <c r="G23" s="42"/>
      <c r="K23" s="42"/>
    </row>
    <row r="24" spans="1:11" s="38" customFormat="1" ht="20.100000000000001" customHeight="1">
      <c r="A24" s="43" t="s">
        <v>444</v>
      </c>
      <c r="B24" s="44" t="s">
        <v>445</v>
      </c>
      <c r="C24" s="135">
        <v>1</v>
      </c>
      <c r="D24" s="135"/>
      <c r="E24" s="135">
        <v>1</v>
      </c>
      <c r="F24" s="42"/>
      <c r="G24" s="42"/>
      <c r="K24" s="42"/>
    </row>
    <row r="25" spans="1:11" s="38" customFormat="1" ht="20.100000000000001" customHeight="1">
      <c r="A25" s="43" t="s">
        <v>446</v>
      </c>
      <c r="B25" s="44" t="s">
        <v>447</v>
      </c>
      <c r="C25" s="135">
        <v>9.3000000000000007</v>
      </c>
      <c r="D25" s="135"/>
      <c r="E25" s="135">
        <v>9.3000000000000007</v>
      </c>
      <c r="F25" s="42"/>
      <c r="G25" s="42"/>
      <c r="K25" s="42"/>
    </row>
    <row r="26" spans="1:11" s="38" customFormat="1" ht="20.100000000000001" customHeight="1">
      <c r="A26" s="43" t="s">
        <v>448</v>
      </c>
      <c r="B26" s="44" t="s">
        <v>449</v>
      </c>
      <c r="C26" s="135">
        <v>15.1</v>
      </c>
      <c r="D26" s="135"/>
      <c r="E26" s="135">
        <v>15.1</v>
      </c>
      <c r="F26" s="42"/>
      <c r="G26" s="42"/>
      <c r="K26" s="42"/>
    </row>
    <row r="27" spans="1:11" s="38" customFormat="1" ht="20.100000000000001" customHeight="1">
      <c r="A27" s="43" t="s">
        <v>450</v>
      </c>
      <c r="B27" s="44" t="s">
        <v>451</v>
      </c>
      <c r="C27" s="135">
        <v>25.6</v>
      </c>
      <c r="D27" s="135"/>
      <c r="E27" s="135">
        <v>25.6</v>
      </c>
      <c r="F27" s="42"/>
      <c r="G27" s="42"/>
      <c r="K27" s="42"/>
    </row>
    <row r="28" spans="1:11" s="42" customFormat="1" ht="20.100000000000001" customHeight="1">
      <c r="A28" s="43" t="s">
        <v>357</v>
      </c>
      <c r="B28" s="45" t="s">
        <v>358</v>
      </c>
      <c r="C28" s="135">
        <v>215.3</v>
      </c>
      <c r="D28" s="135"/>
      <c r="E28" s="135">
        <v>215.3</v>
      </c>
    </row>
    <row r="29" spans="1:11" s="42" customFormat="1" ht="20.100000000000001" customHeight="1">
      <c r="A29" s="43" t="s">
        <v>359</v>
      </c>
      <c r="B29" s="45" t="s">
        <v>360</v>
      </c>
      <c r="C29" s="135">
        <v>55.5</v>
      </c>
      <c r="D29" s="135"/>
      <c r="E29" s="135">
        <v>55.5</v>
      </c>
    </row>
    <row r="30" spans="1:11" s="42" customFormat="1" ht="20.100000000000001" customHeight="1">
      <c r="A30" s="43" t="s">
        <v>361</v>
      </c>
      <c r="B30" s="45" t="s">
        <v>362</v>
      </c>
      <c r="C30" s="135">
        <v>4.5</v>
      </c>
      <c r="D30" s="135"/>
      <c r="E30" s="135">
        <v>4.5</v>
      </c>
    </row>
    <row r="31" spans="1:11" s="42" customFormat="1" ht="20.100000000000001" customHeight="1">
      <c r="A31" s="43" t="s">
        <v>363</v>
      </c>
      <c r="B31" s="45" t="s">
        <v>364</v>
      </c>
      <c r="C31" s="135">
        <v>40.5</v>
      </c>
      <c r="D31" s="135"/>
      <c r="E31" s="135">
        <v>40.5</v>
      </c>
    </row>
    <row r="32" spans="1:11" s="42" customFormat="1" ht="20.100000000000001" customHeight="1">
      <c r="A32" s="43" t="s">
        <v>365</v>
      </c>
      <c r="B32" s="45" t="s">
        <v>366</v>
      </c>
      <c r="C32" s="135">
        <v>21.45</v>
      </c>
      <c r="D32" s="135"/>
      <c r="E32" s="135">
        <v>21.45</v>
      </c>
    </row>
    <row r="33" spans="1:19" s="38" customFormat="1" ht="20.100000000000001" customHeight="1">
      <c r="A33" s="43" t="s">
        <v>367</v>
      </c>
      <c r="B33" s="46" t="s">
        <v>368</v>
      </c>
      <c r="C33" s="135">
        <v>16.2</v>
      </c>
      <c r="D33" s="135"/>
      <c r="E33" s="135">
        <v>16.2</v>
      </c>
      <c r="F33" s="42"/>
      <c r="I33" s="42"/>
    </row>
    <row r="34" spans="1:19" s="38" customFormat="1" ht="20.100000000000001" customHeight="1">
      <c r="A34" s="43" t="s">
        <v>369</v>
      </c>
      <c r="B34" s="46" t="s">
        <v>370</v>
      </c>
      <c r="C34" s="135">
        <v>1</v>
      </c>
      <c r="D34" s="135"/>
      <c r="E34" s="135">
        <v>1</v>
      </c>
      <c r="F34" s="42"/>
      <c r="G34" s="42"/>
      <c r="H34" s="42"/>
    </row>
    <row r="35" spans="1:19" s="38" customFormat="1" ht="20.100000000000001" customHeight="1">
      <c r="A35" s="43" t="s">
        <v>371</v>
      </c>
      <c r="B35" s="46" t="s">
        <v>372</v>
      </c>
      <c r="C35" s="135">
        <v>3</v>
      </c>
      <c r="D35" s="135"/>
      <c r="E35" s="135">
        <v>3</v>
      </c>
      <c r="F35" s="42"/>
      <c r="G35" s="42"/>
      <c r="J35" s="42"/>
      <c r="S35" s="42"/>
    </row>
    <row r="36" spans="1:19" s="38" customFormat="1" ht="20.100000000000001" customHeight="1">
      <c r="A36" s="43" t="s">
        <v>373</v>
      </c>
      <c r="B36" s="46" t="s">
        <v>374</v>
      </c>
      <c r="C36" s="135">
        <v>2</v>
      </c>
      <c r="D36" s="135"/>
      <c r="E36" s="135">
        <v>2</v>
      </c>
      <c r="F36" s="42"/>
      <c r="G36" s="42"/>
    </row>
    <row r="37" spans="1:19" s="38" customFormat="1" ht="20.100000000000001" customHeight="1">
      <c r="A37" s="43" t="s">
        <v>375</v>
      </c>
      <c r="B37" s="45" t="s">
        <v>376</v>
      </c>
      <c r="C37" s="135">
        <v>77.16</v>
      </c>
      <c r="D37" s="135"/>
      <c r="E37" s="135">
        <v>77.16</v>
      </c>
      <c r="F37" s="42"/>
      <c r="G37" s="42"/>
      <c r="H37" s="42"/>
      <c r="I37" s="42"/>
    </row>
    <row r="38" spans="1:19" s="38" customFormat="1" ht="20.100000000000001" customHeight="1">
      <c r="A38" s="43" t="s">
        <v>377</v>
      </c>
      <c r="B38" s="46" t="s">
        <v>378</v>
      </c>
      <c r="C38" s="135">
        <v>64.3</v>
      </c>
      <c r="D38" s="135"/>
      <c r="E38" s="135">
        <v>64.3</v>
      </c>
      <c r="F38" s="42"/>
      <c r="G38" s="42"/>
    </row>
    <row r="39" spans="1:19" s="38" customFormat="1" ht="20.100000000000001" customHeight="1">
      <c r="A39" s="43" t="s">
        <v>379</v>
      </c>
      <c r="B39" s="46" t="s">
        <v>380</v>
      </c>
      <c r="C39" s="135">
        <v>38.5</v>
      </c>
      <c r="D39" s="135"/>
      <c r="E39" s="135">
        <v>38.5</v>
      </c>
      <c r="F39" s="42"/>
      <c r="G39" s="42"/>
      <c r="I39" s="42"/>
      <c r="P39" s="42"/>
    </row>
    <row r="40" spans="1:19" s="38" customFormat="1" ht="20.100000000000001" customHeight="1">
      <c r="A40" s="43" t="s">
        <v>381</v>
      </c>
      <c r="B40" s="46" t="s">
        <v>382</v>
      </c>
      <c r="C40" s="135">
        <v>77.83</v>
      </c>
      <c r="D40" s="135"/>
      <c r="E40" s="135">
        <v>77.83</v>
      </c>
      <c r="F40" s="42"/>
      <c r="G40" s="42"/>
      <c r="H40" s="42"/>
      <c r="P40" s="42"/>
    </row>
    <row r="41" spans="1:19" s="38" customFormat="1" ht="20.100000000000001" customHeight="1">
      <c r="A41" s="43" t="s">
        <v>383</v>
      </c>
      <c r="B41" s="46" t="s">
        <v>384</v>
      </c>
      <c r="C41" s="135">
        <v>118.5</v>
      </c>
      <c r="D41" s="135"/>
      <c r="E41" s="135">
        <v>118.5</v>
      </c>
      <c r="F41" s="42"/>
      <c r="G41" s="42"/>
      <c r="H41" s="42"/>
      <c r="I41" s="42"/>
    </row>
    <row r="42" spans="1:19" s="38" customFormat="1" ht="20.100000000000001" customHeight="1">
      <c r="A42" s="43" t="s">
        <v>385</v>
      </c>
      <c r="B42" s="44" t="s">
        <v>386</v>
      </c>
      <c r="C42" s="135">
        <v>651.53</v>
      </c>
      <c r="D42" s="135">
        <v>651.53</v>
      </c>
      <c r="E42" s="135"/>
      <c r="F42" s="42"/>
      <c r="H42" s="42"/>
    </row>
    <row r="43" spans="1:19" s="38" customFormat="1" ht="20.100000000000001" customHeight="1">
      <c r="A43" s="43" t="s">
        <v>387</v>
      </c>
      <c r="B43" s="46" t="s">
        <v>388</v>
      </c>
      <c r="C43" s="135">
        <v>18.75</v>
      </c>
      <c r="D43" s="135">
        <v>18.75</v>
      </c>
      <c r="E43" s="135"/>
      <c r="F43" s="42"/>
      <c r="G43" s="42"/>
    </row>
    <row r="44" spans="1:19" s="38" customFormat="1" ht="20.100000000000001" customHeight="1">
      <c r="A44" s="43" t="s">
        <v>456</v>
      </c>
      <c r="B44" s="46" t="s">
        <v>389</v>
      </c>
      <c r="C44" s="135">
        <v>632.78</v>
      </c>
      <c r="D44" s="135">
        <v>632.78</v>
      </c>
      <c r="E44" s="135"/>
      <c r="F44" s="42"/>
    </row>
    <row r="45" spans="1:19" ht="20.100000000000001" customHeight="1">
      <c r="A45" s="43">
        <v>310</v>
      </c>
      <c r="B45" s="43" t="s">
        <v>452</v>
      </c>
      <c r="C45" s="135">
        <v>32.28</v>
      </c>
      <c r="D45" s="135"/>
      <c r="E45" s="135">
        <v>32.28</v>
      </c>
    </row>
    <row r="46" spans="1:19" ht="20.100000000000001" customHeight="1">
      <c r="A46" s="43" t="s">
        <v>457</v>
      </c>
      <c r="B46" s="43" t="s">
        <v>453</v>
      </c>
      <c r="C46" s="135">
        <v>17.28</v>
      </c>
      <c r="D46" s="135"/>
      <c r="E46" s="135">
        <v>17.28</v>
      </c>
      <c r="F46" s="34"/>
      <c r="N46" s="34"/>
    </row>
    <row r="47" spans="1:19" ht="20.100000000000001" customHeight="1">
      <c r="A47" s="43" t="s">
        <v>458</v>
      </c>
      <c r="B47" s="43" t="s">
        <v>454</v>
      </c>
      <c r="C47" s="135">
        <v>10</v>
      </c>
      <c r="D47" s="135"/>
      <c r="E47" s="135">
        <v>10</v>
      </c>
    </row>
    <row r="48" spans="1:19" ht="20.100000000000001" customHeight="1">
      <c r="A48" s="43" t="s">
        <v>459</v>
      </c>
      <c r="B48" s="43" t="s">
        <v>455</v>
      </c>
      <c r="C48" s="135">
        <v>5</v>
      </c>
      <c r="D48" s="135"/>
      <c r="E48" s="135">
        <v>5</v>
      </c>
    </row>
  </sheetData>
  <mergeCells count="2">
    <mergeCell ref="A5:B5"/>
    <mergeCell ref="C5:E5"/>
  </mergeCells>
  <phoneticPr fontId="2" type="noConversion"/>
  <dataValidations count="1">
    <dataValidation allowBlank="1" showInputMessage="1" showErrorMessage="1" prompt="若无数据则为空,不输&quot;0&quot;" sqref="D8:E48"/>
  </dataValidations>
  <printOptions horizontalCentered="1"/>
  <pageMargins left="0" right="0" top="0.4" bottom="0.59" header="0.59" footer="0.4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abSelected="1" workbookViewId="0">
      <pane ySplit="7" topLeftCell="A8" activePane="bottomLeft" state="frozen"/>
      <selection activeCell="C6" sqref="C6"/>
      <selection pane="bottomLeft" activeCell="D11" sqref="D11"/>
    </sheetView>
  </sheetViews>
  <sheetFormatPr defaultColWidth="6.875" defaultRowHeight="12.75" customHeight="1"/>
  <cols>
    <col min="1" max="1" width="11.625" style="27" customWidth="1"/>
    <col min="2" max="2" width="10.5" style="27" customWidth="1"/>
    <col min="3" max="7" width="11.625" style="27" customWidth="1"/>
    <col min="8" max="8" width="10.375" style="27" customWidth="1"/>
    <col min="9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26" t="s">
        <v>390</v>
      </c>
      <c r="L1" s="47"/>
    </row>
    <row r="2" spans="1:12" ht="39.6" customHeight="1">
      <c r="A2" s="128" t="s">
        <v>570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0.100000000000001" customHeight="1">
      <c r="A3" s="29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0.7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48" t="s">
        <v>312</v>
      </c>
    </row>
    <row r="5" spans="1:12" ht="20.100000000000001" customHeight="1">
      <c r="A5" s="158" t="s">
        <v>391</v>
      </c>
      <c r="B5" s="158"/>
      <c r="C5" s="158"/>
      <c r="D5" s="158"/>
      <c r="E5" s="158"/>
      <c r="F5" s="160"/>
      <c r="G5" s="158" t="s">
        <v>392</v>
      </c>
      <c r="H5" s="158"/>
      <c r="I5" s="158"/>
      <c r="J5" s="158"/>
      <c r="K5" s="158"/>
      <c r="L5" s="158"/>
    </row>
    <row r="6" spans="1:12" ht="14.25">
      <c r="A6" s="161" t="s">
        <v>317</v>
      </c>
      <c r="B6" s="163" t="s">
        <v>393</v>
      </c>
      <c r="C6" s="161" t="s">
        <v>394</v>
      </c>
      <c r="D6" s="161"/>
      <c r="E6" s="161"/>
      <c r="F6" s="165" t="s">
        <v>395</v>
      </c>
      <c r="G6" s="166" t="s">
        <v>317</v>
      </c>
      <c r="H6" s="168" t="s">
        <v>393</v>
      </c>
      <c r="I6" s="161" t="s">
        <v>394</v>
      </c>
      <c r="J6" s="161"/>
      <c r="K6" s="169"/>
      <c r="L6" s="161" t="s">
        <v>395</v>
      </c>
    </row>
    <row r="7" spans="1:12" ht="28.5">
      <c r="A7" s="162"/>
      <c r="B7" s="164"/>
      <c r="C7" s="49" t="s">
        <v>333</v>
      </c>
      <c r="D7" s="50" t="s">
        <v>396</v>
      </c>
      <c r="E7" s="50" t="s">
        <v>397</v>
      </c>
      <c r="F7" s="162"/>
      <c r="G7" s="167"/>
      <c r="H7" s="164"/>
      <c r="I7" s="51" t="s">
        <v>333</v>
      </c>
      <c r="J7" s="50" t="s">
        <v>396</v>
      </c>
      <c r="K7" s="52" t="s">
        <v>397</v>
      </c>
      <c r="L7" s="162"/>
    </row>
    <row r="8" spans="1:12" ht="13.5">
      <c r="A8" s="146">
        <v>177.8</v>
      </c>
      <c r="B8" s="147"/>
      <c r="C8" s="146">
        <v>114.8</v>
      </c>
      <c r="D8" s="146"/>
      <c r="E8" s="146">
        <v>114.8</v>
      </c>
      <c r="F8" s="146">
        <v>63</v>
      </c>
      <c r="G8" s="146">
        <v>149.19999999999999</v>
      </c>
      <c r="H8" s="147"/>
      <c r="I8" s="146">
        <v>88</v>
      </c>
      <c r="J8" s="146"/>
      <c r="K8" s="146">
        <v>88</v>
      </c>
      <c r="L8" s="146">
        <v>61.2</v>
      </c>
    </row>
    <row r="9" spans="1:12" ht="13.5">
      <c r="A9" s="146"/>
      <c r="B9" s="147"/>
      <c r="C9" s="146"/>
      <c r="D9" s="146"/>
      <c r="E9" s="146"/>
      <c r="F9" s="146"/>
      <c r="G9" s="146"/>
      <c r="H9" s="147"/>
      <c r="I9" s="146"/>
      <c r="J9" s="146"/>
      <c r="K9" s="146"/>
      <c r="L9" s="146"/>
    </row>
    <row r="10" spans="1:12" ht="13.5">
      <c r="A10" s="146"/>
      <c r="B10" s="147"/>
      <c r="C10" s="146"/>
      <c r="D10" s="146"/>
      <c r="E10" s="146"/>
      <c r="F10" s="146"/>
      <c r="G10" s="146"/>
      <c r="H10" s="147"/>
      <c r="I10" s="146"/>
      <c r="J10" s="146"/>
      <c r="K10" s="146"/>
      <c r="L10" s="146"/>
    </row>
    <row r="11" spans="1:12" ht="13.5">
      <c r="A11" s="146"/>
      <c r="B11" s="147"/>
      <c r="C11" s="146"/>
      <c r="D11" s="146"/>
      <c r="E11" s="146"/>
      <c r="F11" s="146"/>
      <c r="G11" s="146"/>
      <c r="H11" s="147"/>
      <c r="I11" s="146"/>
      <c r="J11" s="146"/>
      <c r="K11" s="146"/>
      <c r="L11" s="146"/>
    </row>
    <row r="12" spans="1:12" ht="13.5">
      <c r="A12" s="146"/>
      <c r="B12" s="147"/>
      <c r="C12" s="146"/>
      <c r="D12" s="146"/>
      <c r="E12" s="146"/>
      <c r="F12" s="146"/>
      <c r="G12" s="146"/>
      <c r="H12" s="147"/>
      <c r="I12" s="146"/>
      <c r="J12" s="146"/>
      <c r="K12" s="146"/>
      <c r="L12" s="146"/>
    </row>
    <row r="13" spans="1:12" ht="13.5">
      <c r="A13" s="146"/>
      <c r="B13" s="147"/>
      <c r="C13" s="146"/>
      <c r="D13" s="146"/>
      <c r="E13" s="146"/>
      <c r="F13" s="148"/>
      <c r="G13" s="146"/>
      <c r="H13" s="147"/>
      <c r="I13" s="146"/>
      <c r="J13" s="146"/>
      <c r="K13" s="146"/>
      <c r="L13" s="146"/>
    </row>
    <row r="14" spans="1:12" ht="13.5">
      <c r="A14" s="146"/>
      <c r="B14" s="147"/>
      <c r="C14" s="146"/>
      <c r="D14" s="146"/>
      <c r="E14" s="146"/>
      <c r="F14" s="146"/>
      <c r="G14" s="146"/>
      <c r="H14" s="147"/>
      <c r="I14" s="146"/>
      <c r="J14" s="146"/>
      <c r="K14" s="146"/>
      <c r="L14" s="146"/>
    </row>
    <row r="15" spans="1:12" ht="22.5" customHeight="1">
      <c r="B15" s="34"/>
      <c r="G15" s="34"/>
      <c r="H15" s="34"/>
      <c r="I15" s="34"/>
      <c r="J15" s="34"/>
      <c r="K15" s="34"/>
      <c r="L15" s="34"/>
    </row>
    <row r="16" spans="1:12" ht="12.75" customHeight="1">
      <c r="G16" s="34"/>
      <c r="H16" s="34"/>
      <c r="I16" s="34"/>
      <c r="J16" s="34"/>
      <c r="K16" s="34"/>
      <c r="L16" s="34"/>
    </row>
    <row r="17" spans="4:12" ht="12.75" customHeight="1">
      <c r="G17" s="34"/>
      <c r="H17" s="34"/>
      <c r="I17" s="34"/>
      <c r="J17" s="34"/>
      <c r="K17" s="34"/>
      <c r="L17" s="34"/>
    </row>
    <row r="18" spans="4:12" ht="12.75" customHeight="1">
      <c r="G18" s="34"/>
      <c r="H18" s="34"/>
      <c r="I18" s="34"/>
      <c r="L18" s="34"/>
    </row>
    <row r="19" spans="4:12" ht="12.75" customHeight="1">
      <c r="F19" s="34"/>
      <c r="G19" s="34"/>
      <c r="H19" s="34"/>
      <c r="I19" s="34"/>
      <c r="J19" s="34"/>
      <c r="K19" s="34"/>
    </row>
    <row r="20" spans="4:12" ht="12.75" customHeight="1">
      <c r="D20" s="34"/>
      <c r="G20" s="34"/>
      <c r="H20" s="34"/>
      <c r="I20" s="34"/>
    </row>
  </sheetData>
  <dataConsolidate/>
  <mergeCells count="10">
    <mergeCell ref="A5:F5"/>
    <mergeCell ref="G5:L5"/>
    <mergeCell ref="A6:A7"/>
    <mergeCell ref="B6:B7"/>
    <mergeCell ref="C6:E6"/>
    <mergeCell ref="F6:F7"/>
    <mergeCell ref="G6:G7"/>
    <mergeCell ref="H6:H7"/>
    <mergeCell ref="I6:K6"/>
    <mergeCell ref="L6:L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15" sqref="B15"/>
    </sheetView>
  </sheetViews>
  <sheetFormatPr defaultColWidth="6.875" defaultRowHeight="12.75" customHeight="1"/>
  <cols>
    <col min="1" max="1" width="19.5" style="27" customWidth="1"/>
    <col min="2" max="2" width="52.5" style="27" customWidth="1"/>
    <col min="3" max="5" width="18.25" style="27" customWidth="1"/>
    <col min="6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5" ht="20.100000000000001" customHeight="1">
      <c r="A1" s="26" t="s">
        <v>398</v>
      </c>
      <c r="E1" s="53"/>
    </row>
    <row r="2" spans="1:5" ht="28.5">
      <c r="A2" s="128" t="s">
        <v>569</v>
      </c>
      <c r="B2" s="28"/>
      <c r="C2" s="28"/>
      <c r="D2" s="28"/>
      <c r="E2" s="28"/>
    </row>
    <row r="3" spans="1:5" ht="20.100000000000001" customHeight="1">
      <c r="A3" s="28"/>
      <c r="B3" s="28"/>
      <c r="C3" s="28"/>
      <c r="D3" s="28"/>
      <c r="E3" s="28"/>
    </row>
    <row r="4" spans="1:5" ht="30.75" customHeight="1">
      <c r="A4" s="54"/>
      <c r="B4" s="55"/>
      <c r="C4" s="55"/>
      <c r="D4" s="55"/>
      <c r="E4" s="56" t="s">
        <v>312</v>
      </c>
    </row>
    <row r="5" spans="1:5" ht="20.100000000000001" customHeight="1">
      <c r="A5" s="158" t="s">
        <v>331</v>
      </c>
      <c r="B5" s="158" t="s">
        <v>332</v>
      </c>
      <c r="C5" s="158" t="s">
        <v>399</v>
      </c>
      <c r="D5" s="158"/>
      <c r="E5" s="158"/>
    </row>
    <row r="6" spans="1:5" ht="20.100000000000001" customHeight="1">
      <c r="A6" s="158"/>
      <c r="B6" s="158"/>
      <c r="C6" s="49" t="s">
        <v>317</v>
      </c>
      <c r="D6" s="49" t="s">
        <v>334</v>
      </c>
      <c r="E6" s="49" t="s">
        <v>335</v>
      </c>
    </row>
    <row r="7" spans="1:5" ht="20.100000000000001" customHeight="1">
      <c r="A7" s="104"/>
      <c r="B7" s="107" t="s">
        <v>460</v>
      </c>
      <c r="C7" s="135">
        <v>28658.959999999999</v>
      </c>
      <c r="D7" s="108"/>
      <c r="E7" s="135">
        <v>28658.959999999999</v>
      </c>
    </row>
    <row r="8" spans="1:5" ht="20.100000000000001" customHeight="1">
      <c r="A8" s="136" t="s">
        <v>545</v>
      </c>
      <c r="B8" s="136" t="s">
        <v>467</v>
      </c>
      <c r="C8" s="135">
        <v>28658.959999999999</v>
      </c>
      <c r="D8" s="135"/>
      <c r="E8" s="135">
        <v>28658.959999999999</v>
      </c>
    </row>
    <row r="9" spans="1:5" ht="20.100000000000001" customHeight="1">
      <c r="A9" s="136" t="s">
        <v>546</v>
      </c>
      <c r="B9" s="136" t="s">
        <v>547</v>
      </c>
      <c r="C9" s="135">
        <v>28658.959999999999</v>
      </c>
      <c r="D9" s="135"/>
      <c r="E9" s="135">
        <v>28658.959999999999</v>
      </c>
    </row>
    <row r="10" spans="1:5" ht="20.100000000000001" customHeight="1">
      <c r="A10" s="136" t="s">
        <v>548</v>
      </c>
      <c r="B10" s="136" t="s">
        <v>549</v>
      </c>
      <c r="C10" s="135">
        <v>7979.3</v>
      </c>
      <c r="D10" s="135"/>
      <c r="E10" s="135">
        <v>7979.3</v>
      </c>
    </row>
    <row r="11" spans="1:5" ht="20.100000000000001" customHeight="1">
      <c r="A11" s="136" t="s">
        <v>550</v>
      </c>
      <c r="B11" s="136" t="s">
        <v>551</v>
      </c>
      <c r="C11" s="135">
        <v>20679.66</v>
      </c>
      <c r="D11" s="135"/>
      <c r="E11" s="135">
        <v>20679.66</v>
      </c>
    </row>
    <row r="12" spans="1:5" ht="20.25" customHeight="1">
      <c r="A12" s="34"/>
      <c r="B12" s="34"/>
      <c r="C12" s="34"/>
      <c r="D12" s="34"/>
      <c r="E12" s="34"/>
    </row>
    <row r="13" spans="1:5" ht="12.75" customHeight="1">
      <c r="A13" s="34"/>
      <c r="B13" s="34"/>
      <c r="C13" s="34"/>
      <c r="E13" s="34"/>
    </row>
    <row r="14" spans="1:5" ht="12.75" customHeight="1">
      <c r="A14" s="34"/>
      <c r="B14" s="34"/>
      <c r="C14" s="34"/>
      <c r="D14" s="34"/>
      <c r="E14" s="34"/>
    </row>
    <row r="15" spans="1:5" ht="12.75" customHeight="1">
      <c r="A15" s="34"/>
      <c r="B15" s="34"/>
      <c r="C15" s="34"/>
      <c r="E15" s="34"/>
    </row>
    <row r="16" spans="1:5" ht="12.75" customHeight="1">
      <c r="A16" s="34"/>
      <c r="B16" s="34"/>
      <c r="D16" s="34"/>
      <c r="E16" s="34"/>
    </row>
    <row r="17" spans="1:5" ht="12.75" customHeight="1">
      <c r="A17" s="34"/>
      <c r="E17" s="34"/>
    </row>
  </sheetData>
  <mergeCells count="3">
    <mergeCell ref="A5:A6"/>
    <mergeCell ref="B5:B6"/>
    <mergeCell ref="C5:E5"/>
  </mergeCells>
  <phoneticPr fontId="2" type="noConversion"/>
  <dataValidations count="1">
    <dataValidation allowBlank="1" showInputMessage="1" showErrorMessage="1" prompt="若无数据则为空,不输&quot;0&quot;" sqref="C7:E11"/>
  </dataValidation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3"/>
  <sheetViews>
    <sheetView showGridLines="0" showZeros="0" workbookViewId="0">
      <pane ySplit="6" topLeftCell="A7" activePane="bottomLeft" state="frozen"/>
      <selection activeCell="C6" sqref="C6"/>
      <selection pane="bottomLeft" activeCell="D15" sqref="D15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26" t="s">
        <v>400</v>
      </c>
      <c r="B1" s="57"/>
      <c r="C1" s="58"/>
      <c r="D1" s="53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</row>
    <row r="2" spans="1:251" ht="33.75" customHeight="1">
      <c r="A2" s="132" t="s">
        <v>568</v>
      </c>
      <c r="B2" s="59"/>
      <c r="C2" s="60"/>
      <c r="D2" s="59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</row>
    <row r="3" spans="1:251" ht="20.100000000000001" customHeight="1">
      <c r="A3" s="59"/>
      <c r="B3" s="59"/>
      <c r="C3" s="60"/>
      <c r="D3" s="59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</row>
    <row r="4" spans="1:251" ht="30.75" customHeight="1">
      <c r="A4" s="30"/>
      <c r="B4" s="61"/>
      <c r="C4" s="62"/>
      <c r="D4" s="48" t="s">
        <v>312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</row>
    <row r="5" spans="1:251" ht="23.25" customHeight="1">
      <c r="A5" s="158" t="s">
        <v>313</v>
      </c>
      <c r="B5" s="158"/>
      <c r="C5" s="158" t="s">
        <v>314</v>
      </c>
      <c r="D5" s="1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</row>
    <row r="6" spans="1:251" ht="24" customHeight="1">
      <c r="A6" s="33" t="s">
        <v>315</v>
      </c>
      <c r="B6" s="63" t="s">
        <v>316</v>
      </c>
      <c r="C6" s="33" t="s">
        <v>315</v>
      </c>
      <c r="D6" s="33" t="s">
        <v>316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</row>
    <row r="7" spans="1:251" ht="20.100000000000001" customHeight="1">
      <c r="A7" s="64" t="s">
        <v>464</v>
      </c>
      <c r="B7" s="111">
        <v>36154.847686000001</v>
      </c>
      <c r="C7" s="66" t="s">
        <v>461</v>
      </c>
      <c r="D7" s="58">
        <v>1254.8699999999999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</row>
    <row r="8" spans="1:251" ht="20.100000000000001" customHeight="1">
      <c r="A8" s="65" t="s">
        <v>558</v>
      </c>
      <c r="B8" s="105"/>
      <c r="C8" s="66" t="s">
        <v>561</v>
      </c>
      <c r="D8" s="112">
        <v>458.07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</row>
    <row r="9" spans="1:251" ht="20.100000000000001" customHeight="1">
      <c r="A9" s="67" t="s">
        <v>559</v>
      </c>
      <c r="B9" s="109"/>
      <c r="C9" s="66" t="s">
        <v>560</v>
      </c>
      <c r="D9" s="112">
        <v>28658.959999999999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</row>
    <row r="10" spans="1:251" ht="20.100000000000001" customHeight="1">
      <c r="A10" s="68" t="s">
        <v>403</v>
      </c>
      <c r="B10" s="110"/>
      <c r="C10" s="66" t="s">
        <v>562</v>
      </c>
      <c r="D10" s="112">
        <v>38039.86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</row>
    <row r="11" spans="1:251" ht="20.100000000000001" customHeight="1">
      <c r="A11" s="68" t="s">
        <v>404</v>
      </c>
      <c r="B11" s="110"/>
      <c r="C11" s="66" t="s">
        <v>563</v>
      </c>
      <c r="D11" s="112">
        <v>4216.6099999999997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</row>
    <row r="12" spans="1:251" ht="20.100000000000001" customHeight="1">
      <c r="A12" s="68" t="s">
        <v>405</v>
      </c>
      <c r="B12" s="105"/>
      <c r="C12" s="66" t="s">
        <v>469</v>
      </c>
      <c r="D12" s="112">
        <v>66.900000000000006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</row>
    <row r="13" spans="1:251" ht="20.100000000000001" customHeight="1">
      <c r="A13" s="71" t="s">
        <v>406</v>
      </c>
      <c r="B13" s="111">
        <f>SUM(B7:B12)</f>
        <v>36154.847686000001</v>
      </c>
      <c r="C13" s="72" t="s">
        <v>407</v>
      </c>
      <c r="D13" s="112">
        <f>SUM(D7:D12)</f>
        <v>72695.26999999999</v>
      </c>
      <c r="F13" s="34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</row>
    <row r="14" spans="1:251" ht="20.100000000000001" customHeight="1">
      <c r="A14" s="68" t="s">
        <v>408</v>
      </c>
      <c r="B14" s="111"/>
      <c r="C14" s="66" t="s">
        <v>409</v>
      </c>
      <c r="D14" s="112"/>
      <c r="E14" s="34"/>
      <c r="F14" s="34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</row>
    <row r="15" spans="1:251" ht="20.100000000000001" customHeight="1">
      <c r="A15" s="68" t="s">
        <v>410</v>
      </c>
      <c r="B15" s="106">
        <v>36540.418870000001</v>
      </c>
      <c r="C15" s="69"/>
      <c r="D15" s="112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</row>
    <row r="16" spans="1:251" ht="20.100000000000001" customHeight="1">
      <c r="A16" s="73" t="s">
        <v>411</v>
      </c>
      <c r="B16" s="106">
        <f>SUM(B13:B15)</f>
        <v>72695.266556000002</v>
      </c>
      <c r="C16" s="70" t="s">
        <v>412</v>
      </c>
      <c r="D16" s="112">
        <f>SUM(D13:D14)</f>
        <v>72695.26999999999</v>
      </c>
      <c r="E16" s="34"/>
    </row>
    <row r="23" spans="3:3" ht="20.100000000000001" customHeight="1">
      <c r="C23" s="34"/>
    </row>
  </sheetData>
  <mergeCells count="2">
    <mergeCell ref="A5:B5"/>
    <mergeCell ref="C5:D5"/>
  </mergeCells>
  <phoneticPr fontId="2" type="noConversion"/>
  <dataValidations count="1">
    <dataValidation allowBlank="1" showInputMessage="1" showErrorMessage="1" prompt="若无数据则为空,不输&quot;0&quot;" sqref="B7:B16 D8:D16"/>
  </dataValidations>
  <printOptions horizontalCentered="1"/>
  <pageMargins left="0" right="0" top="0.67" bottom="0" header="0.49999999249075339" footer="0.49999999249075339"/>
  <pageSetup paperSize="9" orientation="landscape" r:id="rId1"/>
  <headerFooter alignWithMargins="0">
    <oddFooter xml:space="preserve">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showGridLines="0" showZeros="0" workbookViewId="0">
      <pane xSplit="3" ySplit="6" topLeftCell="D46" activePane="bottomRight" state="frozen"/>
      <selection activeCell="C6" sqref="C6"/>
      <selection pane="topRight" activeCell="C6" sqref="C6"/>
      <selection pane="bottomLeft" activeCell="C6" sqref="C6"/>
      <selection pane="bottomRight" activeCell="D52" sqref="D52"/>
    </sheetView>
  </sheetViews>
  <sheetFormatPr defaultColWidth="6.875" defaultRowHeight="12.75" customHeight="1"/>
  <cols>
    <col min="1" max="1" width="13.125" style="85" customWidth="1"/>
    <col min="2" max="2" width="31.25" style="85" customWidth="1"/>
    <col min="3" max="3" width="18.25" style="85" customWidth="1"/>
    <col min="4" max="9" width="12.625" style="85" customWidth="1"/>
    <col min="10" max="10" width="10.5" style="85" customWidth="1"/>
    <col min="11" max="11" width="12.625" style="85" customWidth="1"/>
    <col min="12" max="12" width="11.375" style="85" customWidth="1"/>
    <col min="13" max="256" width="6.875" style="85"/>
    <col min="257" max="257" width="9.25" style="85" customWidth="1"/>
    <col min="258" max="258" width="44.625" style="85" customWidth="1"/>
    <col min="259" max="268" width="12.625" style="85" customWidth="1"/>
    <col min="269" max="512" width="6.875" style="85"/>
    <col min="513" max="513" width="9.25" style="85" customWidth="1"/>
    <col min="514" max="514" width="44.625" style="85" customWidth="1"/>
    <col min="515" max="524" width="12.625" style="85" customWidth="1"/>
    <col min="525" max="768" width="6.875" style="85"/>
    <col min="769" max="769" width="9.25" style="85" customWidth="1"/>
    <col min="770" max="770" width="44.625" style="85" customWidth="1"/>
    <col min="771" max="780" width="12.625" style="85" customWidth="1"/>
    <col min="781" max="1024" width="6.875" style="85"/>
    <col min="1025" max="1025" width="9.25" style="85" customWidth="1"/>
    <col min="1026" max="1026" width="44.625" style="85" customWidth="1"/>
    <col min="1027" max="1036" width="12.625" style="85" customWidth="1"/>
    <col min="1037" max="1280" width="6.875" style="85"/>
    <col min="1281" max="1281" width="9.25" style="85" customWidth="1"/>
    <col min="1282" max="1282" width="44.625" style="85" customWidth="1"/>
    <col min="1283" max="1292" width="12.625" style="85" customWidth="1"/>
    <col min="1293" max="1536" width="6.875" style="85"/>
    <col min="1537" max="1537" width="9.25" style="85" customWidth="1"/>
    <col min="1538" max="1538" width="44.625" style="85" customWidth="1"/>
    <col min="1539" max="1548" width="12.625" style="85" customWidth="1"/>
    <col min="1549" max="1792" width="6.875" style="85"/>
    <col min="1793" max="1793" width="9.25" style="85" customWidth="1"/>
    <col min="1794" max="1794" width="44.625" style="85" customWidth="1"/>
    <col min="1795" max="1804" width="12.625" style="85" customWidth="1"/>
    <col min="1805" max="2048" width="6.875" style="85"/>
    <col min="2049" max="2049" width="9.25" style="85" customWidth="1"/>
    <col min="2050" max="2050" width="44.625" style="85" customWidth="1"/>
    <col min="2051" max="2060" width="12.625" style="85" customWidth="1"/>
    <col min="2061" max="2304" width="6.875" style="85"/>
    <col min="2305" max="2305" width="9.25" style="85" customWidth="1"/>
    <col min="2306" max="2306" width="44.625" style="85" customWidth="1"/>
    <col min="2307" max="2316" width="12.625" style="85" customWidth="1"/>
    <col min="2317" max="2560" width="6.875" style="85"/>
    <col min="2561" max="2561" width="9.25" style="85" customWidth="1"/>
    <col min="2562" max="2562" width="44.625" style="85" customWidth="1"/>
    <col min="2563" max="2572" width="12.625" style="85" customWidth="1"/>
    <col min="2573" max="2816" width="6.875" style="85"/>
    <col min="2817" max="2817" width="9.25" style="85" customWidth="1"/>
    <col min="2818" max="2818" width="44.625" style="85" customWidth="1"/>
    <col min="2819" max="2828" width="12.625" style="85" customWidth="1"/>
    <col min="2829" max="3072" width="6.875" style="85"/>
    <col min="3073" max="3073" width="9.25" style="85" customWidth="1"/>
    <col min="3074" max="3074" width="44.625" style="85" customWidth="1"/>
    <col min="3075" max="3084" width="12.625" style="85" customWidth="1"/>
    <col min="3085" max="3328" width="6.875" style="85"/>
    <col min="3329" max="3329" width="9.25" style="85" customWidth="1"/>
    <col min="3330" max="3330" width="44.625" style="85" customWidth="1"/>
    <col min="3331" max="3340" width="12.625" style="85" customWidth="1"/>
    <col min="3341" max="3584" width="6.875" style="85"/>
    <col min="3585" max="3585" width="9.25" style="85" customWidth="1"/>
    <col min="3586" max="3586" width="44.625" style="85" customWidth="1"/>
    <col min="3587" max="3596" width="12.625" style="85" customWidth="1"/>
    <col min="3597" max="3840" width="6.875" style="85"/>
    <col min="3841" max="3841" width="9.25" style="85" customWidth="1"/>
    <col min="3842" max="3842" width="44.625" style="85" customWidth="1"/>
    <col min="3843" max="3852" width="12.625" style="85" customWidth="1"/>
    <col min="3853" max="4096" width="6.875" style="85"/>
    <col min="4097" max="4097" width="9.25" style="85" customWidth="1"/>
    <col min="4098" max="4098" width="44.625" style="85" customWidth="1"/>
    <col min="4099" max="4108" width="12.625" style="85" customWidth="1"/>
    <col min="4109" max="4352" width="6.875" style="85"/>
    <col min="4353" max="4353" width="9.25" style="85" customWidth="1"/>
    <col min="4354" max="4354" width="44.625" style="85" customWidth="1"/>
    <col min="4355" max="4364" width="12.625" style="85" customWidth="1"/>
    <col min="4365" max="4608" width="6.875" style="85"/>
    <col min="4609" max="4609" width="9.25" style="85" customWidth="1"/>
    <col min="4610" max="4610" width="44.625" style="85" customWidth="1"/>
    <col min="4611" max="4620" width="12.625" style="85" customWidth="1"/>
    <col min="4621" max="4864" width="6.875" style="85"/>
    <col min="4865" max="4865" width="9.25" style="85" customWidth="1"/>
    <col min="4866" max="4866" width="44.625" style="85" customWidth="1"/>
    <col min="4867" max="4876" width="12.625" style="85" customWidth="1"/>
    <col min="4877" max="5120" width="6.875" style="85"/>
    <col min="5121" max="5121" width="9.25" style="85" customWidth="1"/>
    <col min="5122" max="5122" width="44.625" style="85" customWidth="1"/>
    <col min="5123" max="5132" width="12.625" style="85" customWidth="1"/>
    <col min="5133" max="5376" width="6.875" style="85"/>
    <col min="5377" max="5377" width="9.25" style="85" customWidth="1"/>
    <col min="5378" max="5378" width="44.625" style="85" customWidth="1"/>
    <col min="5379" max="5388" width="12.625" style="85" customWidth="1"/>
    <col min="5389" max="5632" width="6.875" style="85"/>
    <col min="5633" max="5633" width="9.25" style="85" customWidth="1"/>
    <col min="5634" max="5634" width="44.625" style="85" customWidth="1"/>
    <col min="5635" max="5644" width="12.625" style="85" customWidth="1"/>
    <col min="5645" max="5888" width="6.875" style="85"/>
    <col min="5889" max="5889" width="9.25" style="85" customWidth="1"/>
    <col min="5890" max="5890" width="44.625" style="85" customWidth="1"/>
    <col min="5891" max="5900" width="12.625" style="85" customWidth="1"/>
    <col min="5901" max="6144" width="6.875" style="85"/>
    <col min="6145" max="6145" width="9.25" style="85" customWidth="1"/>
    <col min="6146" max="6146" width="44.625" style="85" customWidth="1"/>
    <col min="6147" max="6156" width="12.625" style="85" customWidth="1"/>
    <col min="6157" max="6400" width="6.875" style="85"/>
    <col min="6401" max="6401" width="9.25" style="85" customWidth="1"/>
    <col min="6402" max="6402" width="44.625" style="85" customWidth="1"/>
    <col min="6403" max="6412" width="12.625" style="85" customWidth="1"/>
    <col min="6413" max="6656" width="6.875" style="85"/>
    <col min="6657" max="6657" width="9.25" style="85" customWidth="1"/>
    <col min="6658" max="6658" width="44.625" style="85" customWidth="1"/>
    <col min="6659" max="6668" width="12.625" style="85" customWidth="1"/>
    <col min="6669" max="6912" width="6.875" style="85"/>
    <col min="6913" max="6913" width="9.25" style="85" customWidth="1"/>
    <col min="6914" max="6914" width="44.625" style="85" customWidth="1"/>
    <col min="6915" max="6924" width="12.625" style="85" customWidth="1"/>
    <col min="6925" max="7168" width="6.875" style="85"/>
    <col min="7169" max="7169" width="9.25" style="85" customWidth="1"/>
    <col min="7170" max="7170" width="44.625" style="85" customWidth="1"/>
    <col min="7171" max="7180" width="12.625" style="85" customWidth="1"/>
    <col min="7181" max="7424" width="6.875" style="85"/>
    <col min="7425" max="7425" width="9.25" style="85" customWidth="1"/>
    <col min="7426" max="7426" width="44.625" style="85" customWidth="1"/>
    <col min="7427" max="7436" width="12.625" style="85" customWidth="1"/>
    <col min="7437" max="7680" width="6.875" style="85"/>
    <col min="7681" max="7681" width="9.25" style="85" customWidth="1"/>
    <col min="7682" max="7682" width="44.625" style="85" customWidth="1"/>
    <col min="7683" max="7692" width="12.625" style="85" customWidth="1"/>
    <col min="7693" max="7936" width="6.875" style="85"/>
    <col min="7937" max="7937" width="9.25" style="85" customWidth="1"/>
    <col min="7938" max="7938" width="44.625" style="85" customWidth="1"/>
    <col min="7939" max="7948" width="12.625" style="85" customWidth="1"/>
    <col min="7949" max="8192" width="6.875" style="85"/>
    <col min="8193" max="8193" width="9.25" style="85" customWidth="1"/>
    <col min="8194" max="8194" width="44.625" style="85" customWidth="1"/>
    <col min="8195" max="8204" width="12.625" style="85" customWidth="1"/>
    <col min="8205" max="8448" width="6.875" style="85"/>
    <col min="8449" max="8449" width="9.25" style="85" customWidth="1"/>
    <col min="8450" max="8450" width="44.625" style="85" customWidth="1"/>
    <col min="8451" max="8460" width="12.625" style="85" customWidth="1"/>
    <col min="8461" max="8704" width="6.875" style="85"/>
    <col min="8705" max="8705" width="9.25" style="85" customWidth="1"/>
    <col min="8706" max="8706" width="44.625" style="85" customWidth="1"/>
    <col min="8707" max="8716" width="12.625" style="85" customWidth="1"/>
    <col min="8717" max="8960" width="6.875" style="85"/>
    <col min="8961" max="8961" width="9.25" style="85" customWidth="1"/>
    <col min="8962" max="8962" width="44.625" style="85" customWidth="1"/>
    <col min="8963" max="8972" width="12.625" style="85" customWidth="1"/>
    <col min="8973" max="9216" width="6.875" style="85"/>
    <col min="9217" max="9217" width="9.25" style="85" customWidth="1"/>
    <col min="9218" max="9218" width="44.625" style="85" customWidth="1"/>
    <col min="9219" max="9228" width="12.625" style="85" customWidth="1"/>
    <col min="9229" max="9472" width="6.875" style="85"/>
    <col min="9473" max="9473" width="9.25" style="85" customWidth="1"/>
    <col min="9474" max="9474" width="44.625" style="85" customWidth="1"/>
    <col min="9475" max="9484" width="12.625" style="85" customWidth="1"/>
    <col min="9485" max="9728" width="6.875" style="85"/>
    <col min="9729" max="9729" width="9.25" style="85" customWidth="1"/>
    <col min="9730" max="9730" width="44.625" style="85" customWidth="1"/>
    <col min="9731" max="9740" width="12.625" style="85" customWidth="1"/>
    <col min="9741" max="9984" width="6.875" style="85"/>
    <col min="9985" max="9985" width="9.25" style="85" customWidth="1"/>
    <col min="9986" max="9986" width="44.625" style="85" customWidth="1"/>
    <col min="9987" max="9996" width="12.625" style="85" customWidth="1"/>
    <col min="9997" max="10240" width="6.875" style="85"/>
    <col min="10241" max="10241" width="9.25" style="85" customWidth="1"/>
    <col min="10242" max="10242" width="44.625" style="85" customWidth="1"/>
    <col min="10243" max="10252" width="12.625" style="85" customWidth="1"/>
    <col min="10253" max="10496" width="6.875" style="85"/>
    <col min="10497" max="10497" width="9.25" style="85" customWidth="1"/>
    <col min="10498" max="10498" width="44.625" style="85" customWidth="1"/>
    <col min="10499" max="10508" width="12.625" style="85" customWidth="1"/>
    <col min="10509" max="10752" width="6.875" style="85"/>
    <col min="10753" max="10753" width="9.25" style="85" customWidth="1"/>
    <col min="10754" max="10754" width="44.625" style="85" customWidth="1"/>
    <col min="10755" max="10764" width="12.625" style="85" customWidth="1"/>
    <col min="10765" max="11008" width="6.875" style="85"/>
    <col min="11009" max="11009" width="9.25" style="85" customWidth="1"/>
    <col min="11010" max="11010" width="44.625" style="85" customWidth="1"/>
    <col min="11011" max="11020" width="12.625" style="85" customWidth="1"/>
    <col min="11021" max="11264" width="6.875" style="85"/>
    <col min="11265" max="11265" width="9.25" style="85" customWidth="1"/>
    <col min="11266" max="11266" width="44.625" style="85" customWidth="1"/>
    <col min="11267" max="11276" width="12.625" style="85" customWidth="1"/>
    <col min="11277" max="11520" width="6.875" style="85"/>
    <col min="11521" max="11521" width="9.25" style="85" customWidth="1"/>
    <col min="11522" max="11522" width="44.625" style="85" customWidth="1"/>
    <col min="11523" max="11532" width="12.625" style="85" customWidth="1"/>
    <col min="11533" max="11776" width="6.875" style="85"/>
    <col min="11777" max="11777" width="9.25" style="85" customWidth="1"/>
    <col min="11778" max="11778" width="44.625" style="85" customWidth="1"/>
    <col min="11779" max="11788" width="12.625" style="85" customWidth="1"/>
    <col min="11789" max="12032" width="6.875" style="85"/>
    <col min="12033" max="12033" width="9.25" style="85" customWidth="1"/>
    <col min="12034" max="12034" width="44.625" style="85" customWidth="1"/>
    <col min="12035" max="12044" width="12.625" style="85" customWidth="1"/>
    <col min="12045" max="12288" width="6.875" style="85"/>
    <col min="12289" max="12289" width="9.25" style="85" customWidth="1"/>
    <col min="12290" max="12290" width="44.625" style="85" customWidth="1"/>
    <col min="12291" max="12300" width="12.625" style="85" customWidth="1"/>
    <col min="12301" max="12544" width="6.875" style="85"/>
    <col min="12545" max="12545" width="9.25" style="85" customWidth="1"/>
    <col min="12546" max="12546" width="44.625" style="85" customWidth="1"/>
    <col min="12547" max="12556" width="12.625" style="85" customWidth="1"/>
    <col min="12557" max="12800" width="6.875" style="85"/>
    <col min="12801" max="12801" width="9.25" style="85" customWidth="1"/>
    <col min="12802" max="12802" width="44.625" style="85" customWidth="1"/>
    <col min="12803" max="12812" width="12.625" style="85" customWidth="1"/>
    <col min="12813" max="13056" width="6.875" style="85"/>
    <col min="13057" max="13057" width="9.25" style="85" customWidth="1"/>
    <col min="13058" max="13058" width="44.625" style="85" customWidth="1"/>
    <col min="13059" max="13068" width="12.625" style="85" customWidth="1"/>
    <col min="13069" max="13312" width="6.875" style="85"/>
    <col min="13313" max="13313" width="9.25" style="85" customWidth="1"/>
    <col min="13314" max="13314" width="44.625" style="85" customWidth="1"/>
    <col min="13315" max="13324" width="12.625" style="85" customWidth="1"/>
    <col min="13325" max="13568" width="6.875" style="85"/>
    <col min="13569" max="13569" width="9.25" style="85" customWidth="1"/>
    <col min="13570" max="13570" width="44.625" style="85" customWidth="1"/>
    <col min="13571" max="13580" width="12.625" style="85" customWidth="1"/>
    <col min="13581" max="13824" width="6.875" style="85"/>
    <col min="13825" max="13825" width="9.25" style="85" customWidth="1"/>
    <col min="13826" max="13826" width="44.625" style="85" customWidth="1"/>
    <col min="13827" max="13836" width="12.625" style="85" customWidth="1"/>
    <col min="13837" max="14080" width="6.875" style="85"/>
    <col min="14081" max="14081" width="9.25" style="85" customWidth="1"/>
    <col min="14082" max="14082" width="44.625" style="85" customWidth="1"/>
    <col min="14083" max="14092" width="12.625" style="85" customWidth="1"/>
    <col min="14093" max="14336" width="6.875" style="85"/>
    <col min="14337" max="14337" width="9.25" style="85" customWidth="1"/>
    <col min="14338" max="14338" width="44.625" style="85" customWidth="1"/>
    <col min="14339" max="14348" width="12.625" style="85" customWidth="1"/>
    <col min="14349" max="14592" width="6.875" style="85"/>
    <col min="14593" max="14593" width="9.25" style="85" customWidth="1"/>
    <col min="14594" max="14594" width="44.625" style="85" customWidth="1"/>
    <col min="14595" max="14604" width="12.625" style="85" customWidth="1"/>
    <col min="14605" max="14848" width="6.875" style="85"/>
    <col min="14849" max="14849" width="9.25" style="85" customWidth="1"/>
    <col min="14850" max="14850" width="44.625" style="85" customWidth="1"/>
    <col min="14851" max="14860" width="12.625" style="85" customWidth="1"/>
    <col min="14861" max="15104" width="6.875" style="85"/>
    <col min="15105" max="15105" width="9.25" style="85" customWidth="1"/>
    <col min="15106" max="15106" width="44.625" style="85" customWidth="1"/>
    <col min="15107" max="15116" width="12.625" style="85" customWidth="1"/>
    <col min="15117" max="15360" width="6.875" style="85"/>
    <col min="15361" max="15361" width="9.25" style="85" customWidth="1"/>
    <col min="15362" max="15362" width="44.625" style="85" customWidth="1"/>
    <col min="15363" max="15372" width="12.625" style="85" customWidth="1"/>
    <col min="15373" max="15616" width="6.875" style="85"/>
    <col min="15617" max="15617" width="9.25" style="85" customWidth="1"/>
    <col min="15618" max="15618" width="44.625" style="85" customWidth="1"/>
    <col min="15619" max="15628" width="12.625" style="85" customWidth="1"/>
    <col min="15629" max="15872" width="6.875" style="85"/>
    <col min="15873" max="15873" width="9.25" style="85" customWidth="1"/>
    <col min="15874" max="15874" width="44.625" style="85" customWidth="1"/>
    <col min="15875" max="15884" width="12.625" style="85" customWidth="1"/>
    <col min="15885" max="16128" width="6.875" style="85"/>
    <col min="16129" max="16129" width="9.25" style="85" customWidth="1"/>
    <col min="16130" max="16130" width="44.625" style="85" customWidth="1"/>
    <col min="16131" max="16140" width="12.625" style="85" customWidth="1"/>
    <col min="16141" max="16384" width="6.875" style="85"/>
  </cols>
  <sheetData>
    <row r="1" spans="1:12" ht="24" customHeight="1">
      <c r="A1" s="26" t="s">
        <v>413</v>
      </c>
      <c r="L1" s="86"/>
    </row>
    <row r="2" spans="1:12" ht="40.5" customHeight="1">
      <c r="A2" s="131" t="s">
        <v>567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0.100000000000001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30.7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90" t="s">
        <v>312</v>
      </c>
    </row>
    <row r="5" spans="1:12" ht="24" customHeight="1">
      <c r="A5" s="158" t="s">
        <v>414</v>
      </c>
      <c r="B5" s="158"/>
      <c r="C5" s="171" t="s">
        <v>317</v>
      </c>
      <c r="D5" s="170" t="s">
        <v>410</v>
      </c>
      <c r="E5" s="170" t="s">
        <v>415</v>
      </c>
      <c r="F5" s="170" t="s">
        <v>401</v>
      </c>
      <c r="G5" s="170" t="s">
        <v>402</v>
      </c>
      <c r="H5" s="158" t="s">
        <v>403</v>
      </c>
      <c r="I5" s="158"/>
      <c r="J5" s="170" t="s">
        <v>404</v>
      </c>
      <c r="K5" s="170" t="s">
        <v>405</v>
      </c>
      <c r="L5" s="168" t="s">
        <v>408</v>
      </c>
    </row>
    <row r="6" spans="1:12" ht="27" customHeight="1">
      <c r="A6" s="75" t="s">
        <v>331</v>
      </c>
      <c r="B6" s="76" t="s">
        <v>332</v>
      </c>
      <c r="C6" s="164"/>
      <c r="D6" s="164"/>
      <c r="E6" s="164"/>
      <c r="F6" s="164"/>
      <c r="G6" s="164"/>
      <c r="H6" s="77" t="s">
        <v>421</v>
      </c>
      <c r="I6" s="77" t="s">
        <v>422</v>
      </c>
      <c r="J6" s="164"/>
      <c r="K6" s="164"/>
      <c r="L6" s="164"/>
    </row>
    <row r="7" spans="1:12" s="92" customFormat="1" ht="27" customHeight="1">
      <c r="A7" s="116"/>
      <c r="B7" s="117" t="s">
        <v>463</v>
      </c>
      <c r="C7" s="138">
        <f>SUM(D7:L7)</f>
        <v>72695.26999999999</v>
      </c>
      <c r="D7" s="138">
        <v>36540.42</v>
      </c>
      <c r="E7" s="138">
        <v>36154.85</v>
      </c>
      <c r="F7" s="113"/>
      <c r="G7" s="114"/>
      <c r="H7" s="115"/>
      <c r="I7" s="115"/>
      <c r="J7" s="113"/>
      <c r="K7" s="114"/>
      <c r="L7" s="113"/>
    </row>
    <row r="8" spans="1:12" s="92" customFormat="1" ht="27" customHeight="1">
      <c r="A8" s="136" t="s">
        <v>470</v>
      </c>
      <c r="B8" s="137" t="s">
        <v>461</v>
      </c>
      <c r="C8" s="138">
        <v>1254.8699999999999</v>
      </c>
      <c r="D8" s="138"/>
      <c r="E8" s="138">
        <v>1254.8699999999999</v>
      </c>
      <c r="F8" s="113"/>
      <c r="G8" s="114"/>
      <c r="H8" s="115"/>
      <c r="I8" s="115"/>
      <c r="J8" s="113"/>
      <c r="K8" s="114"/>
      <c r="L8" s="113"/>
    </row>
    <row r="9" spans="1:12" s="92" customFormat="1" ht="27" customHeight="1">
      <c r="A9" s="136" t="s">
        <v>471</v>
      </c>
      <c r="B9" s="137" t="s">
        <v>472</v>
      </c>
      <c r="C9" s="138">
        <v>1254.8699999999999</v>
      </c>
      <c r="D9" s="138"/>
      <c r="E9" s="138">
        <v>1254.8699999999999</v>
      </c>
      <c r="F9" s="113"/>
      <c r="G9" s="114"/>
      <c r="H9" s="115"/>
      <c r="I9" s="115"/>
      <c r="J9" s="113"/>
      <c r="K9" s="114"/>
      <c r="L9" s="113"/>
    </row>
    <row r="10" spans="1:12" s="92" customFormat="1" ht="27" customHeight="1">
      <c r="A10" s="136" t="s">
        <v>477</v>
      </c>
      <c r="B10" s="137" t="s">
        <v>478</v>
      </c>
      <c r="C10" s="138">
        <v>443.35</v>
      </c>
      <c r="D10" s="138"/>
      <c r="E10" s="138">
        <v>443.35</v>
      </c>
      <c r="F10" s="113"/>
      <c r="G10" s="114"/>
      <c r="H10" s="115"/>
      <c r="I10" s="115"/>
      <c r="J10" s="113"/>
      <c r="K10" s="114"/>
      <c r="L10" s="113"/>
    </row>
    <row r="11" spans="1:12" s="92" customFormat="1" ht="27" customHeight="1">
      <c r="A11" s="136" t="s">
        <v>479</v>
      </c>
      <c r="B11" s="137" t="s">
        <v>480</v>
      </c>
      <c r="C11" s="138">
        <v>177.74</v>
      </c>
      <c r="D11" s="138"/>
      <c r="E11" s="138">
        <v>177.74</v>
      </c>
      <c r="F11" s="113"/>
      <c r="G11" s="114"/>
      <c r="H11" s="115"/>
      <c r="I11" s="115"/>
      <c r="J11" s="113"/>
      <c r="K11" s="114"/>
      <c r="L11" s="113"/>
    </row>
    <row r="12" spans="1:12" s="92" customFormat="1" ht="27" customHeight="1">
      <c r="A12" s="136" t="s">
        <v>552</v>
      </c>
      <c r="B12" s="137" t="s">
        <v>553</v>
      </c>
      <c r="C12" s="138">
        <v>632.78</v>
      </c>
      <c r="D12" s="138"/>
      <c r="E12" s="138">
        <v>632.78</v>
      </c>
      <c r="F12" s="113"/>
      <c r="G12" s="114"/>
      <c r="H12" s="115"/>
      <c r="I12" s="115"/>
      <c r="J12" s="113"/>
      <c r="K12" s="114"/>
      <c r="L12" s="113"/>
    </row>
    <row r="13" spans="1:12" s="92" customFormat="1" ht="27" customHeight="1">
      <c r="A13" s="136" t="s">
        <v>481</v>
      </c>
      <c r="B13" s="137" t="s">
        <v>482</v>
      </c>
      <c r="C13" s="138">
        <v>458.07</v>
      </c>
      <c r="D13" s="138"/>
      <c r="E13" s="138">
        <v>458.07</v>
      </c>
      <c r="F13" s="113"/>
      <c r="G13" s="114"/>
      <c r="H13" s="115"/>
      <c r="I13" s="115"/>
      <c r="J13" s="113"/>
      <c r="K13" s="114"/>
      <c r="L13" s="113"/>
    </row>
    <row r="14" spans="1:12" s="92" customFormat="1" ht="27" customHeight="1">
      <c r="A14" s="136" t="s">
        <v>483</v>
      </c>
      <c r="B14" s="137" t="s">
        <v>484</v>
      </c>
      <c r="C14" s="138">
        <v>458.07</v>
      </c>
      <c r="D14" s="138"/>
      <c r="E14" s="138">
        <v>458.07</v>
      </c>
      <c r="F14" s="113"/>
      <c r="G14" s="114"/>
      <c r="H14" s="115"/>
      <c r="I14" s="115"/>
      <c r="J14" s="113"/>
      <c r="K14" s="114"/>
      <c r="L14" s="113"/>
    </row>
    <row r="15" spans="1:12" s="92" customFormat="1" ht="27" customHeight="1">
      <c r="A15" s="136" t="s">
        <v>485</v>
      </c>
      <c r="B15" s="137" t="s">
        <v>486</v>
      </c>
      <c r="C15" s="138">
        <v>56.91</v>
      </c>
      <c r="D15" s="138"/>
      <c r="E15" s="138">
        <v>56.91</v>
      </c>
      <c r="F15" s="113"/>
      <c r="G15" s="114"/>
      <c r="H15" s="115"/>
      <c r="I15" s="115"/>
      <c r="J15" s="113"/>
      <c r="K15" s="114"/>
      <c r="L15" s="113"/>
    </row>
    <row r="16" spans="1:12" s="92" customFormat="1" ht="27" customHeight="1">
      <c r="A16" s="136" t="s">
        <v>487</v>
      </c>
      <c r="B16" s="137" t="s">
        <v>488</v>
      </c>
      <c r="C16" s="138">
        <v>131.94</v>
      </c>
      <c r="D16" s="138"/>
      <c r="E16" s="138">
        <v>131.94</v>
      </c>
      <c r="F16" s="113"/>
      <c r="G16" s="114"/>
      <c r="H16" s="115"/>
      <c r="I16" s="115"/>
      <c r="J16" s="113"/>
      <c r="K16" s="114"/>
      <c r="L16" s="113"/>
    </row>
    <row r="17" spans="1:12" s="92" customFormat="1" ht="27" customHeight="1">
      <c r="A17" s="136" t="s">
        <v>489</v>
      </c>
      <c r="B17" s="137" t="s">
        <v>490</v>
      </c>
      <c r="C17" s="138">
        <v>184.56</v>
      </c>
      <c r="D17" s="138"/>
      <c r="E17" s="138">
        <v>184.56</v>
      </c>
      <c r="F17" s="113"/>
      <c r="G17" s="114"/>
      <c r="H17" s="115"/>
      <c r="I17" s="115"/>
      <c r="J17" s="113"/>
      <c r="K17" s="114"/>
      <c r="L17" s="113"/>
    </row>
    <row r="18" spans="1:12" s="92" customFormat="1" ht="27" customHeight="1">
      <c r="A18" s="136" t="s">
        <v>491</v>
      </c>
      <c r="B18" s="137" t="s">
        <v>492</v>
      </c>
      <c r="C18" s="138">
        <v>84.66</v>
      </c>
      <c r="D18" s="138"/>
      <c r="E18" s="138">
        <v>84.66</v>
      </c>
      <c r="F18" s="113"/>
      <c r="G18" s="114"/>
      <c r="H18" s="115"/>
      <c r="I18" s="115"/>
      <c r="J18" s="113"/>
      <c r="K18" s="114"/>
      <c r="L18" s="113"/>
    </row>
    <row r="19" spans="1:12" s="92" customFormat="1" ht="27" customHeight="1">
      <c r="A19" s="136" t="s">
        <v>545</v>
      </c>
      <c r="B19" s="137" t="s">
        <v>467</v>
      </c>
      <c r="C19" s="113">
        <v>28658.959999999999</v>
      </c>
      <c r="D19" s="113">
        <v>28658.959999999999</v>
      </c>
      <c r="E19" s="138"/>
      <c r="F19" s="113"/>
      <c r="G19" s="114"/>
      <c r="H19" s="115"/>
      <c r="I19" s="115"/>
      <c r="J19" s="113"/>
      <c r="K19" s="114"/>
      <c r="L19" s="113"/>
    </row>
    <row r="20" spans="1:12" s="92" customFormat="1" ht="27" customHeight="1">
      <c r="A20" s="136" t="s">
        <v>546</v>
      </c>
      <c r="B20" s="137" t="s">
        <v>547</v>
      </c>
      <c r="C20" s="113">
        <v>28658.959999999999</v>
      </c>
      <c r="D20" s="113">
        <v>28658.959999999999</v>
      </c>
      <c r="E20" s="138"/>
      <c r="F20" s="113"/>
      <c r="G20" s="114"/>
      <c r="H20" s="115"/>
      <c r="I20" s="115"/>
      <c r="J20" s="113"/>
      <c r="K20" s="114"/>
      <c r="L20" s="113"/>
    </row>
    <row r="21" spans="1:12" s="92" customFormat="1" ht="27" customHeight="1">
      <c r="A21" s="136" t="s">
        <v>548</v>
      </c>
      <c r="B21" s="137" t="s">
        <v>549</v>
      </c>
      <c r="C21" s="113">
        <v>7979.3</v>
      </c>
      <c r="D21" s="113">
        <v>7979.3</v>
      </c>
      <c r="E21" s="138"/>
      <c r="F21" s="113"/>
      <c r="G21" s="114"/>
      <c r="H21" s="115"/>
      <c r="I21" s="115"/>
      <c r="J21" s="113"/>
      <c r="K21" s="114"/>
      <c r="L21" s="113"/>
    </row>
    <row r="22" spans="1:12" s="92" customFormat="1" ht="27" customHeight="1">
      <c r="A22" s="136" t="s">
        <v>550</v>
      </c>
      <c r="B22" s="137" t="s">
        <v>551</v>
      </c>
      <c r="C22" s="113">
        <v>20679.66</v>
      </c>
      <c r="D22" s="113">
        <v>20679.66</v>
      </c>
      <c r="E22" s="138"/>
      <c r="F22" s="113"/>
      <c r="G22" s="114"/>
      <c r="H22" s="115"/>
      <c r="I22" s="115"/>
      <c r="J22" s="113"/>
      <c r="K22" s="114"/>
      <c r="L22" s="113"/>
    </row>
    <row r="23" spans="1:12" s="92" customFormat="1" ht="27" customHeight="1">
      <c r="A23" s="136" t="s">
        <v>493</v>
      </c>
      <c r="B23" s="137" t="s">
        <v>468</v>
      </c>
      <c r="C23" s="138">
        <v>38039.859732999998</v>
      </c>
      <c r="D23" s="113">
        <v>7814.55</v>
      </c>
      <c r="E23" s="113">
        <v>30225.31</v>
      </c>
      <c r="F23" s="113"/>
      <c r="G23" s="114"/>
      <c r="H23" s="115"/>
      <c r="I23" s="115"/>
      <c r="J23" s="113"/>
      <c r="K23" s="114"/>
      <c r="L23" s="113"/>
    </row>
    <row r="24" spans="1:12" s="92" customFormat="1" ht="27" customHeight="1">
      <c r="A24" s="136" t="s">
        <v>494</v>
      </c>
      <c r="B24" s="137" t="s">
        <v>495</v>
      </c>
      <c r="C24" s="138">
        <v>18409.77</v>
      </c>
      <c r="D24" s="113">
        <v>763.47</v>
      </c>
      <c r="E24" s="113">
        <v>17646.3</v>
      </c>
      <c r="F24" s="113"/>
      <c r="G24" s="114"/>
      <c r="H24" s="115"/>
      <c r="I24" s="115"/>
      <c r="J24" s="113"/>
      <c r="K24" s="114"/>
      <c r="L24" s="113"/>
    </row>
    <row r="25" spans="1:12" s="92" customFormat="1" ht="27" customHeight="1">
      <c r="A25" s="136" t="s">
        <v>496</v>
      </c>
      <c r="B25" s="137" t="s">
        <v>423</v>
      </c>
      <c r="C25" s="113">
        <v>1349</v>
      </c>
      <c r="D25" s="113"/>
      <c r="E25" s="113">
        <v>1349</v>
      </c>
      <c r="F25" s="113"/>
      <c r="G25" s="114"/>
      <c r="H25" s="115"/>
      <c r="I25" s="115"/>
      <c r="J25" s="113"/>
      <c r="K25" s="114"/>
      <c r="L25" s="113"/>
    </row>
    <row r="26" spans="1:12" s="92" customFormat="1" ht="27" customHeight="1">
      <c r="A26" s="136" t="s">
        <v>497</v>
      </c>
      <c r="B26" s="137" t="s">
        <v>498</v>
      </c>
      <c r="C26" s="113">
        <v>1169.6600000000001</v>
      </c>
      <c r="D26" s="113"/>
      <c r="E26" s="113">
        <v>1169.6600000000001</v>
      </c>
      <c r="F26" s="113"/>
      <c r="G26" s="114"/>
      <c r="H26" s="115"/>
      <c r="I26" s="115"/>
      <c r="J26" s="113"/>
      <c r="K26" s="114"/>
      <c r="L26" s="113"/>
    </row>
    <row r="27" spans="1:12" s="92" customFormat="1" ht="27" customHeight="1">
      <c r="A27" s="136" t="s">
        <v>499</v>
      </c>
      <c r="B27" s="137" t="s">
        <v>500</v>
      </c>
      <c r="C27" s="138">
        <v>6536.64</v>
      </c>
      <c r="D27" s="113">
        <v>486.84</v>
      </c>
      <c r="E27" s="113">
        <v>6049.8</v>
      </c>
      <c r="F27" s="113"/>
      <c r="G27" s="114"/>
      <c r="H27" s="115"/>
      <c r="I27" s="115"/>
      <c r="J27" s="113"/>
      <c r="K27" s="114"/>
      <c r="L27" s="113"/>
    </row>
    <row r="28" spans="1:12" s="92" customFormat="1" ht="27" customHeight="1">
      <c r="A28" s="136" t="s">
        <v>501</v>
      </c>
      <c r="B28" s="137" t="s">
        <v>502</v>
      </c>
      <c r="C28" s="113">
        <v>226.93</v>
      </c>
      <c r="D28" s="138"/>
      <c r="E28" s="113">
        <v>226.93</v>
      </c>
      <c r="F28" s="113"/>
      <c r="G28" s="114"/>
      <c r="H28" s="115"/>
      <c r="I28" s="115"/>
      <c r="J28" s="113"/>
      <c r="K28" s="114"/>
      <c r="L28" s="113"/>
    </row>
    <row r="29" spans="1:12" s="92" customFormat="1" ht="27" customHeight="1">
      <c r="A29" s="136" t="s">
        <v>503</v>
      </c>
      <c r="B29" s="137" t="s">
        <v>504</v>
      </c>
      <c r="C29" s="138">
        <v>50</v>
      </c>
      <c r="D29" s="138"/>
      <c r="E29" s="138">
        <v>50</v>
      </c>
      <c r="F29" s="113"/>
      <c r="G29" s="114"/>
      <c r="H29" s="115"/>
      <c r="I29" s="115"/>
      <c r="J29" s="113"/>
      <c r="K29" s="114"/>
      <c r="L29" s="113"/>
    </row>
    <row r="30" spans="1:12" s="92" customFormat="1" ht="27" customHeight="1">
      <c r="A30" s="136" t="s">
        <v>505</v>
      </c>
      <c r="B30" s="137" t="s">
        <v>506</v>
      </c>
      <c r="C30" s="138">
        <v>4380</v>
      </c>
      <c r="D30" s="138"/>
      <c r="E30" s="138">
        <v>4380</v>
      </c>
      <c r="F30" s="113"/>
      <c r="G30" s="114"/>
      <c r="H30" s="115"/>
      <c r="I30" s="115"/>
      <c r="J30" s="113"/>
      <c r="K30" s="114"/>
      <c r="L30" s="113"/>
    </row>
    <row r="31" spans="1:12" s="92" customFormat="1" ht="27" customHeight="1">
      <c r="A31" s="136" t="s">
        <v>507</v>
      </c>
      <c r="B31" s="137" t="s">
        <v>508</v>
      </c>
      <c r="C31" s="138">
        <v>2275.132298</v>
      </c>
      <c r="D31" s="113">
        <v>127.57</v>
      </c>
      <c r="E31" s="138">
        <v>2147.56</v>
      </c>
      <c r="F31" s="113"/>
      <c r="G31" s="114"/>
      <c r="H31" s="115"/>
      <c r="I31" s="115"/>
      <c r="J31" s="113"/>
      <c r="K31" s="114"/>
      <c r="L31" s="113"/>
    </row>
    <row r="32" spans="1:12" s="92" customFormat="1" ht="27" customHeight="1">
      <c r="A32" s="136" t="s">
        <v>509</v>
      </c>
      <c r="B32" s="137" t="s">
        <v>510</v>
      </c>
      <c r="C32" s="113">
        <v>186.42</v>
      </c>
      <c r="D32" s="113"/>
      <c r="E32" s="113">
        <v>186.42</v>
      </c>
      <c r="F32" s="113"/>
      <c r="G32" s="114"/>
      <c r="H32" s="115"/>
      <c r="I32" s="115"/>
      <c r="J32" s="113"/>
      <c r="K32" s="114"/>
      <c r="L32" s="113"/>
    </row>
    <row r="33" spans="1:12" s="92" customFormat="1" ht="27" customHeight="1">
      <c r="A33" s="136" t="s">
        <v>511</v>
      </c>
      <c r="B33" s="137" t="s">
        <v>512</v>
      </c>
      <c r="C33" s="138">
        <v>15.151113</v>
      </c>
      <c r="D33" s="113">
        <v>15.15</v>
      </c>
      <c r="E33" s="138"/>
      <c r="F33" s="113"/>
      <c r="G33" s="114"/>
      <c r="H33" s="115"/>
      <c r="I33" s="115"/>
      <c r="J33" s="113"/>
      <c r="K33" s="114"/>
      <c r="L33" s="113"/>
    </row>
    <row r="34" spans="1:12" s="92" customFormat="1" ht="27" customHeight="1">
      <c r="A34" s="136" t="s">
        <v>515</v>
      </c>
      <c r="B34" s="137" t="s">
        <v>516</v>
      </c>
      <c r="C34" s="138">
        <v>2220.83</v>
      </c>
      <c r="D34" s="113">
        <v>133.9</v>
      </c>
      <c r="E34" s="138">
        <v>2086.9299999999998</v>
      </c>
      <c r="F34" s="113"/>
      <c r="G34" s="114"/>
      <c r="H34" s="115"/>
      <c r="I34" s="115"/>
      <c r="J34" s="113"/>
      <c r="K34" s="114"/>
      <c r="L34" s="113"/>
    </row>
    <row r="35" spans="1:12" s="92" customFormat="1" ht="27" customHeight="1">
      <c r="A35" s="136" t="s">
        <v>517</v>
      </c>
      <c r="B35" s="137" t="s">
        <v>518</v>
      </c>
      <c r="C35" s="138">
        <v>500</v>
      </c>
      <c r="D35" s="138"/>
      <c r="E35" s="138">
        <v>500</v>
      </c>
      <c r="F35" s="113"/>
      <c r="G35" s="114"/>
      <c r="H35" s="115"/>
      <c r="I35" s="115"/>
      <c r="J35" s="113"/>
      <c r="K35" s="114"/>
      <c r="L35" s="113"/>
    </row>
    <row r="36" spans="1:12" s="92" customFormat="1" ht="27" customHeight="1">
      <c r="A36" s="136" t="s">
        <v>519</v>
      </c>
      <c r="B36" s="137" t="s">
        <v>520</v>
      </c>
      <c r="C36" s="138">
        <v>500</v>
      </c>
      <c r="D36" s="138"/>
      <c r="E36" s="138">
        <v>500</v>
      </c>
      <c r="F36" s="113"/>
      <c r="G36" s="114"/>
      <c r="H36" s="115"/>
      <c r="I36" s="115"/>
      <c r="J36" s="113"/>
      <c r="K36" s="114"/>
      <c r="L36" s="113"/>
    </row>
    <row r="37" spans="1:12" s="92" customFormat="1" ht="27" customHeight="1">
      <c r="A37" s="136" t="s">
        <v>521</v>
      </c>
      <c r="B37" s="137" t="s">
        <v>522</v>
      </c>
      <c r="C37" s="138">
        <v>906.29</v>
      </c>
      <c r="D37" s="113">
        <v>206.29</v>
      </c>
      <c r="E37" s="138">
        <v>700</v>
      </c>
      <c r="F37" s="113"/>
      <c r="G37" s="114"/>
      <c r="H37" s="115"/>
      <c r="I37" s="115"/>
      <c r="J37" s="113"/>
      <c r="K37" s="114"/>
      <c r="L37" s="113"/>
    </row>
    <row r="38" spans="1:12" s="92" customFormat="1" ht="27" customHeight="1">
      <c r="A38" s="136" t="s">
        <v>523</v>
      </c>
      <c r="B38" s="137" t="s">
        <v>524</v>
      </c>
      <c r="C38" s="138">
        <v>906.29</v>
      </c>
      <c r="D38" s="113">
        <v>206.29</v>
      </c>
      <c r="E38" s="138">
        <v>700</v>
      </c>
      <c r="F38" s="113"/>
      <c r="G38" s="114"/>
      <c r="H38" s="115"/>
      <c r="I38" s="115"/>
      <c r="J38" s="113"/>
      <c r="K38" s="114"/>
      <c r="L38" s="113"/>
    </row>
    <row r="39" spans="1:12" s="92" customFormat="1" ht="27" customHeight="1">
      <c r="A39" s="136" t="s">
        <v>525</v>
      </c>
      <c r="B39" s="137" t="s">
        <v>526</v>
      </c>
      <c r="C39" s="138">
        <v>18223.8</v>
      </c>
      <c r="D39" s="113">
        <v>6844.8</v>
      </c>
      <c r="E39" s="138">
        <v>11379</v>
      </c>
      <c r="F39" s="113"/>
      <c r="G39" s="114"/>
      <c r="H39" s="115"/>
      <c r="I39" s="115"/>
      <c r="J39" s="113"/>
      <c r="K39" s="114"/>
      <c r="L39" s="113"/>
    </row>
    <row r="40" spans="1:12" s="92" customFormat="1" ht="27" customHeight="1">
      <c r="A40" s="136" t="s">
        <v>527</v>
      </c>
      <c r="B40" s="137" t="s">
        <v>528</v>
      </c>
      <c r="C40" s="138">
        <v>3938</v>
      </c>
      <c r="D40" s="113">
        <v>3938</v>
      </c>
      <c r="E40" s="138"/>
      <c r="F40" s="113"/>
      <c r="G40" s="114"/>
      <c r="H40" s="115"/>
      <c r="I40" s="115"/>
      <c r="J40" s="113"/>
      <c r="K40" s="114"/>
      <c r="L40" s="113"/>
    </row>
    <row r="41" spans="1:12" s="92" customFormat="1" ht="27" customHeight="1">
      <c r="A41" s="136" t="s">
        <v>529</v>
      </c>
      <c r="B41" s="137" t="s">
        <v>530</v>
      </c>
      <c r="C41" s="138">
        <v>14285.8</v>
      </c>
      <c r="D41" s="113">
        <v>2906.8</v>
      </c>
      <c r="E41" s="138">
        <v>11379</v>
      </c>
      <c r="F41" s="113"/>
      <c r="G41" s="114"/>
      <c r="H41" s="115"/>
      <c r="I41" s="115"/>
      <c r="J41" s="113"/>
      <c r="K41" s="114"/>
      <c r="L41" s="113"/>
    </row>
    <row r="42" spans="1:12" s="92" customFormat="1" ht="27" customHeight="1">
      <c r="A42" s="136" t="s">
        <v>531</v>
      </c>
      <c r="B42" s="137" t="s">
        <v>462</v>
      </c>
      <c r="C42" s="138">
        <v>4216.6099999999997</v>
      </c>
      <c r="D42" s="138"/>
      <c r="E42" s="138">
        <v>4216.6099999999997</v>
      </c>
      <c r="F42" s="113"/>
      <c r="G42" s="114"/>
      <c r="H42" s="115"/>
      <c r="I42" s="115"/>
      <c r="J42" s="113"/>
      <c r="K42" s="114"/>
      <c r="L42" s="113"/>
    </row>
    <row r="43" spans="1:12" s="92" customFormat="1" ht="27" customHeight="1">
      <c r="A43" s="136" t="s">
        <v>532</v>
      </c>
      <c r="B43" s="137" t="s">
        <v>533</v>
      </c>
      <c r="C43" s="138">
        <v>3950</v>
      </c>
      <c r="D43" s="138"/>
      <c r="E43" s="138">
        <v>3950</v>
      </c>
      <c r="F43" s="113"/>
      <c r="G43" s="114"/>
      <c r="H43" s="115"/>
      <c r="I43" s="115"/>
      <c r="J43" s="113"/>
      <c r="K43" s="114"/>
      <c r="L43" s="113"/>
    </row>
    <row r="44" spans="1:12" s="92" customFormat="1" ht="27" customHeight="1">
      <c r="A44" s="136" t="s">
        <v>534</v>
      </c>
      <c r="B44" s="137" t="s">
        <v>535</v>
      </c>
      <c r="C44" s="138">
        <v>3950</v>
      </c>
      <c r="D44" s="138"/>
      <c r="E44" s="138">
        <v>3950</v>
      </c>
      <c r="F44" s="113"/>
      <c r="G44" s="114"/>
      <c r="H44" s="115"/>
      <c r="I44" s="115"/>
      <c r="J44" s="113"/>
      <c r="K44" s="114"/>
      <c r="L44" s="113"/>
    </row>
    <row r="45" spans="1:12" s="92" customFormat="1" ht="27" customHeight="1">
      <c r="A45" s="136" t="s">
        <v>536</v>
      </c>
      <c r="B45" s="137" t="s">
        <v>537</v>
      </c>
      <c r="C45" s="138">
        <v>266.61</v>
      </c>
      <c r="D45" s="138"/>
      <c r="E45" s="138">
        <v>266.61</v>
      </c>
      <c r="F45" s="113"/>
      <c r="G45" s="114"/>
      <c r="H45" s="115"/>
      <c r="I45" s="115"/>
      <c r="J45" s="113"/>
      <c r="K45" s="114"/>
      <c r="L45" s="113"/>
    </row>
    <row r="46" spans="1:12" s="92" customFormat="1" ht="27" customHeight="1">
      <c r="A46" s="136" t="s">
        <v>538</v>
      </c>
      <c r="B46" s="137" t="s">
        <v>539</v>
      </c>
      <c r="C46" s="138">
        <v>266.61</v>
      </c>
      <c r="D46" s="138"/>
      <c r="E46" s="138">
        <v>266.61</v>
      </c>
      <c r="F46" s="113"/>
      <c r="G46" s="114"/>
      <c r="H46" s="115"/>
      <c r="I46" s="115"/>
      <c r="J46" s="113"/>
      <c r="K46" s="114"/>
      <c r="L46" s="113"/>
    </row>
    <row r="47" spans="1:12" s="92" customFormat="1" ht="27" customHeight="1">
      <c r="A47" s="136" t="s">
        <v>540</v>
      </c>
      <c r="B47" s="137" t="s">
        <v>469</v>
      </c>
      <c r="C47" s="138">
        <v>66.900000000000006</v>
      </c>
      <c r="D47" s="138">
        <v>66.900000000000006</v>
      </c>
      <c r="E47" s="138"/>
      <c r="F47" s="113"/>
      <c r="G47" s="114"/>
      <c r="H47" s="115"/>
      <c r="I47" s="115"/>
      <c r="J47" s="113"/>
      <c r="K47" s="114"/>
      <c r="L47" s="113"/>
    </row>
    <row r="48" spans="1:12" s="92" customFormat="1" ht="27" customHeight="1">
      <c r="A48" s="136" t="s">
        <v>541</v>
      </c>
      <c r="B48" s="137" t="s">
        <v>542</v>
      </c>
      <c r="C48" s="138">
        <v>66.900000000000006</v>
      </c>
      <c r="D48" s="138">
        <v>66.900000000000006</v>
      </c>
      <c r="E48" s="138"/>
      <c r="F48" s="113"/>
      <c r="G48" s="114"/>
      <c r="H48" s="115"/>
      <c r="I48" s="115"/>
      <c r="J48" s="113"/>
      <c r="K48" s="114"/>
      <c r="L48" s="113"/>
    </row>
    <row r="49" spans="1:12" s="92" customFormat="1" ht="27" customHeight="1">
      <c r="A49" s="136" t="s">
        <v>543</v>
      </c>
      <c r="B49" s="137" t="s">
        <v>544</v>
      </c>
      <c r="C49" s="138">
        <v>66.900000000000006</v>
      </c>
      <c r="D49" s="138">
        <v>66.900000000000006</v>
      </c>
      <c r="E49" s="138"/>
      <c r="F49" s="144"/>
      <c r="G49" s="144"/>
      <c r="H49" s="145"/>
      <c r="I49" s="145"/>
      <c r="J49" s="144"/>
      <c r="K49" s="144"/>
      <c r="L49" s="144"/>
    </row>
    <row r="50" spans="1:12" s="92" customFormat="1" ht="21" customHeight="1">
      <c r="A50" s="93"/>
      <c r="B50" s="93"/>
      <c r="C50" s="153"/>
      <c r="D50" s="153"/>
      <c r="E50" s="153"/>
      <c r="F50" s="93"/>
      <c r="G50" s="93"/>
      <c r="H50" s="93"/>
      <c r="I50" s="93"/>
      <c r="J50" s="93"/>
      <c r="K50" s="93"/>
      <c r="L50" s="93"/>
    </row>
    <row r="51" spans="1:12" s="92" customFormat="1" ht="21" customHeight="1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</row>
    <row r="52" spans="1:12" ht="12.75" customHeight="1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</row>
    <row r="53" spans="1:12" ht="12.75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</row>
    <row r="54" spans="1:12" ht="12.75" customHeight="1">
      <c r="B54" s="91"/>
      <c r="C54" s="91"/>
      <c r="D54" s="91"/>
      <c r="F54" s="91"/>
      <c r="G54" s="91"/>
      <c r="H54" s="91"/>
      <c r="I54" s="91"/>
      <c r="J54" s="91"/>
      <c r="K54" s="91"/>
      <c r="L54" s="91"/>
    </row>
    <row r="55" spans="1:12" ht="12.75" customHeight="1">
      <c r="B55" s="91"/>
      <c r="C55" s="91"/>
      <c r="I55" s="91"/>
      <c r="J55" s="91"/>
      <c r="K55" s="91"/>
      <c r="L55" s="91"/>
    </row>
    <row r="56" spans="1:12" ht="12.75" customHeight="1">
      <c r="B56" s="91"/>
      <c r="J56" s="91"/>
      <c r="K56" s="91"/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dataValidations count="1">
    <dataValidation allowBlank="1" showInputMessage="1" showErrorMessage="1" prompt="若无数据则为空,不输&quot;0&quot;" sqref="F8:L49 C19:D22 D23:D27 D31:D34 D37:D41 E23:E28 C25:C26 C28 C32 E32"/>
  </dataValidations>
  <printOptions horizontalCentered="1"/>
  <pageMargins left="0" right="0" top="0.99999998498150677" bottom="0.99999998498150677" header="0.49999999249075339" footer="0.49999999249075339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showGridLines="0" showZeros="0" workbookViewId="0">
      <pane xSplit="3" ySplit="6" topLeftCell="D46" activePane="bottomRight" state="frozen"/>
      <selection activeCell="C6" sqref="C6"/>
      <selection pane="topRight" activeCell="C6" sqref="C6"/>
      <selection pane="bottomLeft" activeCell="C6" sqref="C6"/>
      <selection pane="bottomRight" activeCell="D53" sqref="D53"/>
    </sheetView>
  </sheetViews>
  <sheetFormatPr defaultColWidth="6.875" defaultRowHeight="12.75" customHeight="1"/>
  <cols>
    <col min="1" max="1" width="13.5" style="27" customWidth="1"/>
    <col min="2" max="2" width="43.125" style="27" customWidth="1"/>
    <col min="3" max="3" width="21" style="27" customWidth="1"/>
    <col min="4" max="4" width="18" style="27" customWidth="1"/>
    <col min="5" max="5" width="39.5" style="27" customWidth="1"/>
    <col min="6" max="6" width="18" style="27" customWidth="1"/>
    <col min="7" max="7" width="11.25" style="27" customWidth="1"/>
    <col min="8" max="8" width="12.12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8" ht="20.100000000000001" customHeight="1">
      <c r="A1" s="26" t="s">
        <v>416</v>
      </c>
      <c r="B1" s="34"/>
    </row>
    <row r="2" spans="1:8" ht="28.5">
      <c r="A2" s="130" t="s">
        <v>574</v>
      </c>
      <c r="B2" s="78"/>
      <c r="C2" s="78"/>
      <c r="D2" s="78"/>
      <c r="E2" s="78"/>
      <c r="F2" s="78"/>
      <c r="G2" s="78"/>
      <c r="H2" s="74"/>
    </row>
    <row r="3" spans="1:8" ht="20.100000000000001" customHeight="1">
      <c r="A3" s="79"/>
      <c r="B3" s="80"/>
      <c r="C3" s="78"/>
      <c r="D3" s="78"/>
      <c r="E3" s="78"/>
      <c r="F3" s="78"/>
      <c r="G3" s="78"/>
      <c r="H3" s="74"/>
    </row>
    <row r="4" spans="1:8" ht="30.75" customHeight="1">
      <c r="A4" s="31"/>
      <c r="B4" s="30"/>
      <c r="C4" s="31"/>
      <c r="D4" s="31"/>
      <c r="E4" s="31"/>
      <c r="F4" s="31"/>
      <c r="G4" s="31"/>
      <c r="H4" s="48" t="s">
        <v>312</v>
      </c>
    </row>
    <row r="5" spans="1:8" ht="29.25" customHeight="1">
      <c r="A5" s="81" t="s">
        <v>331</v>
      </c>
      <c r="B5" s="81" t="s">
        <v>332</v>
      </c>
      <c r="C5" s="81" t="s">
        <v>317</v>
      </c>
      <c r="D5" s="82" t="s">
        <v>334</v>
      </c>
      <c r="E5" s="81" t="s">
        <v>335</v>
      </c>
      <c r="F5" s="81" t="s">
        <v>417</v>
      </c>
      <c r="G5" s="81" t="s">
        <v>418</v>
      </c>
      <c r="H5" s="81" t="s">
        <v>419</v>
      </c>
    </row>
    <row r="6" spans="1:8" ht="29.25" customHeight="1">
      <c r="A6" s="84"/>
      <c r="B6" s="117" t="s">
        <v>463</v>
      </c>
      <c r="C6" s="118">
        <f>SUM(D6:H6)</f>
        <v>72695.27</v>
      </c>
      <c r="D6" s="119">
        <v>6309.36</v>
      </c>
      <c r="E6" s="120">
        <v>66385.91</v>
      </c>
      <c r="F6" s="121"/>
      <c r="G6" s="121"/>
      <c r="H6" s="121"/>
    </row>
    <row r="7" spans="1:8" s="94" customFormat="1" ht="29.25" customHeight="1">
      <c r="A7" s="136" t="s">
        <v>470</v>
      </c>
      <c r="B7" s="136" t="s">
        <v>461</v>
      </c>
      <c r="C7" s="135">
        <v>1254.8699999999999</v>
      </c>
      <c r="D7" s="135">
        <v>1254.8699999999999</v>
      </c>
      <c r="E7" s="135"/>
      <c r="F7" s="122"/>
      <c r="G7" s="122"/>
      <c r="H7" s="122"/>
    </row>
    <row r="8" spans="1:8" s="94" customFormat="1" ht="29.25" customHeight="1">
      <c r="A8" s="136" t="s">
        <v>471</v>
      </c>
      <c r="B8" s="136" t="s">
        <v>472</v>
      </c>
      <c r="C8" s="135">
        <v>1254.8699999999999</v>
      </c>
      <c r="D8" s="135">
        <v>1254.8699999999999</v>
      </c>
      <c r="E8" s="135"/>
      <c r="F8" s="122"/>
      <c r="G8" s="122"/>
      <c r="H8" s="122"/>
    </row>
    <row r="9" spans="1:8" s="94" customFormat="1" ht="29.25" customHeight="1">
      <c r="A9" s="136" t="s">
        <v>477</v>
      </c>
      <c r="B9" s="136" t="s">
        <v>564</v>
      </c>
      <c r="C9" s="135">
        <v>444.35</v>
      </c>
      <c r="D9" s="135">
        <v>444.35</v>
      </c>
      <c r="E9" s="135"/>
      <c r="F9" s="122"/>
      <c r="G9" s="122"/>
      <c r="H9" s="122"/>
    </row>
    <row r="10" spans="1:8" s="94" customFormat="1" ht="29.25" customHeight="1">
      <c r="A10" s="136" t="s">
        <v>479</v>
      </c>
      <c r="B10" s="136" t="s">
        <v>565</v>
      </c>
      <c r="C10" s="135">
        <v>177.74</v>
      </c>
      <c r="D10" s="135">
        <v>177.74</v>
      </c>
      <c r="E10" s="135"/>
      <c r="F10" s="122"/>
      <c r="G10" s="122"/>
      <c r="H10" s="122"/>
    </row>
    <row r="11" spans="1:8" s="94" customFormat="1" ht="29.25" customHeight="1">
      <c r="A11" s="136" t="s">
        <v>552</v>
      </c>
      <c r="B11" s="136" t="s">
        <v>566</v>
      </c>
      <c r="C11" s="135">
        <v>632.78</v>
      </c>
      <c r="D11" s="135">
        <v>632.78</v>
      </c>
      <c r="E11" s="135"/>
      <c r="F11" s="122"/>
      <c r="G11" s="122"/>
      <c r="H11" s="122"/>
    </row>
    <row r="12" spans="1:8" s="94" customFormat="1" ht="29.25" customHeight="1">
      <c r="A12" s="136" t="s">
        <v>481</v>
      </c>
      <c r="B12" s="136" t="s">
        <v>482</v>
      </c>
      <c r="C12" s="135">
        <v>458.07</v>
      </c>
      <c r="D12" s="135">
        <v>458.07</v>
      </c>
      <c r="E12" s="135"/>
      <c r="F12" s="122"/>
      <c r="G12" s="122"/>
      <c r="H12" s="122"/>
    </row>
    <row r="13" spans="1:8" s="94" customFormat="1" ht="29.25" customHeight="1">
      <c r="A13" s="136" t="s">
        <v>483</v>
      </c>
      <c r="B13" s="136" t="s">
        <v>484</v>
      </c>
      <c r="C13" s="135">
        <v>458.07</v>
      </c>
      <c r="D13" s="135">
        <v>458.07</v>
      </c>
      <c r="E13" s="135"/>
      <c r="F13" s="122"/>
      <c r="G13" s="122"/>
      <c r="H13" s="122"/>
    </row>
    <row r="14" spans="1:8" s="94" customFormat="1" ht="29.25" customHeight="1">
      <c r="A14" s="136" t="s">
        <v>485</v>
      </c>
      <c r="B14" s="136" t="s">
        <v>486</v>
      </c>
      <c r="C14" s="135">
        <v>56.91</v>
      </c>
      <c r="D14" s="135">
        <v>56.91</v>
      </c>
      <c r="E14" s="135"/>
      <c r="F14" s="122"/>
      <c r="G14" s="122"/>
      <c r="H14" s="122"/>
    </row>
    <row r="15" spans="1:8" s="94" customFormat="1" ht="29.25" customHeight="1">
      <c r="A15" s="136" t="s">
        <v>487</v>
      </c>
      <c r="B15" s="136" t="s">
        <v>488</v>
      </c>
      <c r="C15" s="135">
        <v>131.94</v>
      </c>
      <c r="D15" s="135">
        <v>131.94</v>
      </c>
      <c r="E15" s="135"/>
      <c r="F15" s="122"/>
      <c r="G15" s="122"/>
      <c r="H15" s="122"/>
    </row>
    <row r="16" spans="1:8" s="94" customFormat="1" ht="29.25" customHeight="1">
      <c r="A16" s="136" t="s">
        <v>489</v>
      </c>
      <c r="B16" s="136" t="s">
        <v>490</v>
      </c>
      <c r="C16" s="135">
        <v>184.56</v>
      </c>
      <c r="D16" s="135">
        <v>184.56</v>
      </c>
      <c r="E16" s="135"/>
      <c r="F16" s="122"/>
      <c r="G16" s="122"/>
      <c r="H16" s="122"/>
    </row>
    <row r="17" spans="1:8" s="94" customFormat="1" ht="29.25" customHeight="1">
      <c r="A17" s="136" t="s">
        <v>491</v>
      </c>
      <c r="B17" s="136" t="s">
        <v>492</v>
      </c>
      <c r="C17" s="135">
        <v>84.66</v>
      </c>
      <c r="D17" s="135">
        <v>84.66</v>
      </c>
      <c r="E17" s="135"/>
      <c r="F17" s="122"/>
      <c r="G17" s="122"/>
      <c r="H17" s="122"/>
    </row>
    <row r="18" spans="1:8" s="94" customFormat="1" ht="29.25" customHeight="1">
      <c r="A18" s="136" t="s">
        <v>545</v>
      </c>
      <c r="B18" s="136" t="s">
        <v>467</v>
      </c>
      <c r="C18" s="135">
        <v>28658.959999999999</v>
      </c>
      <c r="D18" s="135"/>
      <c r="E18" s="135">
        <v>28658.959999999999</v>
      </c>
      <c r="F18" s="122"/>
      <c r="G18" s="122"/>
      <c r="H18" s="122"/>
    </row>
    <row r="19" spans="1:8" s="94" customFormat="1" ht="29.25" customHeight="1">
      <c r="A19" s="136" t="s">
        <v>546</v>
      </c>
      <c r="B19" s="136" t="s">
        <v>547</v>
      </c>
      <c r="C19" s="135">
        <v>28658.959999999999</v>
      </c>
      <c r="D19" s="135"/>
      <c r="E19" s="135">
        <v>28658.959999999999</v>
      </c>
      <c r="F19" s="122"/>
      <c r="G19" s="122"/>
      <c r="H19" s="122"/>
    </row>
    <row r="20" spans="1:8" s="94" customFormat="1" ht="29.25" customHeight="1">
      <c r="A20" s="136" t="s">
        <v>548</v>
      </c>
      <c r="B20" s="136" t="s">
        <v>549</v>
      </c>
      <c r="C20" s="135">
        <v>7979.3</v>
      </c>
      <c r="D20" s="135"/>
      <c r="E20" s="135">
        <v>7979.3</v>
      </c>
      <c r="F20" s="122"/>
      <c r="G20" s="122"/>
      <c r="H20" s="122"/>
    </row>
    <row r="21" spans="1:8" s="94" customFormat="1" ht="29.25" customHeight="1">
      <c r="A21" s="136" t="s">
        <v>550</v>
      </c>
      <c r="B21" s="136" t="s">
        <v>551</v>
      </c>
      <c r="C21" s="135">
        <v>20679.66</v>
      </c>
      <c r="D21" s="135"/>
      <c r="E21" s="135">
        <v>20679.66</v>
      </c>
      <c r="F21" s="122"/>
      <c r="G21" s="122"/>
      <c r="H21" s="122"/>
    </row>
    <row r="22" spans="1:8" s="94" customFormat="1" ht="29.25" customHeight="1">
      <c r="A22" s="136" t="s">
        <v>493</v>
      </c>
      <c r="B22" s="136" t="s">
        <v>468</v>
      </c>
      <c r="C22" s="135">
        <v>38039.86</v>
      </c>
      <c r="D22" s="135">
        <v>4329.8100000000004</v>
      </c>
      <c r="E22" s="135">
        <v>33710.050000000003</v>
      </c>
      <c r="F22" s="122"/>
      <c r="G22" s="122"/>
      <c r="H22" s="122"/>
    </row>
    <row r="23" spans="1:8" s="94" customFormat="1" ht="29.25" customHeight="1">
      <c r="A23" s="136" t="s">
        <v>494</v>
      </c>
      <c r="B23" s="136" t="s">
        <v>495</v>
      </c>
      <c r="C23" s="135">
        <v>18409.78</v>
      </c>
      <c r="D23" s="135">
        <v>4329.8100000000004</v>
      </c>
      <c r="E23" s="135">
        <v>14079.96</v>
      </c>
      <c r="F23" s="122"/>
      <c r="G23" s="122"/>
      <c r="H23" s="122"/>
    </row>
    <row r="24" spans="1:8" s="94" customFormat="1" ht="29.25" customHeight="1">
      <c r="A24" s="136" t="s">
        <v>496</v>
      </c>
      <c r="B24" s="136" t="s">
        <v>423</v>
      </c>
      <c r="C24" s="135">
        <v>1349.01</v>
      </c>
      <c r="D24" s="135">
        <v>1349.01</v>
      </c>
      <c r="E24" s="135"/>
      <c r="F24" s="122"/>
      <c r="G24" s="122"/>
      <c r="H24" s="122"/>
    </row>
    <row r="25" spans="1:8" s="94" customFormat="1" ht="29.25" customHeight="1">
      <c r="A25" s="136" t="s">
        <v>497</v>
      </c>
      <c r="B25" s="136" t="s">
        <v>498</v>
      </c>
      <c r="C25" s="135">
        <v>1169.6600000000001</v>
      </c>
      <c r="D25" s="135">
        <v>178.66</v>
      </c>
      <c r="E25" s="135">
        <v>991</v>
      </c>
      <c r="F25" s="122"/>
      <c r="G25" s="122"/>
      <c r="H25" s="122"/>
    </row>
    <row r="26" spans="1:8" s="94" customFormat="1" ht="29.25" customHeight="1">
      <c r="A26" s="136" t="s">
        <v>499</v>
      </c>
      <c r="B26" s="136" t="s">
        <v>500</v>
      </c>
      <c r="C26" s="135">
        <v>6536.64</v>
      </c>
      <c r="D26" s="135">
        <v>2495.8000000000002</v>
      </c>
      <c r="E26" s="135">
        <v>4040.84</v>
      </c>
      <c r="F26" s="122"/>
      <c r="G26" s="122"/>
      <c r="H26" s="122"/>
    </row>
    <row r="27" spans="1:8" s="94" customFormat="1" ht="29.25" customHeight="1">
      <c r="A27" s="136" t="s">
        <v>501</v>
      </c>
      <c r="B27" s="136" t="s">
        <v>502</v>
      </c>
      <c r="C27" s="135">
        <v>226.93</v>
      </c>
      <c r="D27" s="135">
        <v>119.93</v>
      </c>
      <c r="E27" s="135">
        <v>107</v>
      </c>
      <c r="F27" s="122"/>
      <c r="G27" s="122"/>
      <c r="H27" s="122"/>
    </row>
    <row r="28" spans="1:8" s="94" customFormat="1" ht="29.25" customHeight="1">
      <c r="A28" s="136" t="s">
        <v>503</v>
      </c>
      <c r="B28" s="136" t="s">
        <v>504</v>
      </c>
      <c r="C28" s="135">
        <v>50</v>
      </c>
      <c r="D28" s="135"/>
      <c r="E28" s="135">
        <v>50</v>
      </c>
      <c r="F28" s="122"/>
      <c r="G28" s="122"/>
      <c r="H28" s="122"/>
    </row>
    <row r="29" spans="1:8" s="94" customFormat="1" ht="29.25" customHeight="1">
      <c r="A29" s="136" t="s">
        <v>505</v>
      </c>
      <c r="B29" s="136" t="s">
        <v>506</v>
      </c>
      <c r="C29" s="135">
        <v>4380</v>
      </c>
      <c r="D29" s="135"/>
      <c r="E29" s="135">
        <v>4380</v>
      </c>
      <c r="F29" s="122"/>
      <c r="G29" s="122"/>
      <c r="H29" s="122"/>
    </row>
    <row r="30" spans="1:8" s="94" customFormat="1" ht="29.25" customHeight="1">
      <c r="A30" s="136" t="s">
        <v>507</v>
      </c>
      <c r="B30" s="136" t="s">
        <v>508</v>
      </c>
      <c r="C30" s="135">
        <v>2275.13</v>
      </c>
      <c r="D30" s="135"/>
      <c r="E30" s="135">
        <v>2275.13</v>
      </c>
      <c r="F30" s="122"/>
      <c r="G30" s="122"/>
      <c r="H30" s="122"/>
    </row>
    <row r="31" spans="1:8" s="94" customFormat="1" ht="29.25" customHeight="1">
      <c r="A31" s="136" t="s">
        <v>509</v>
      </c>
      <c r="B31" s="136" t="s">
        <v>510</v>
      </c>
      <c r="C31" s="135">
        <v>186.42</v>
      </c>
      <c r="D31" s="135">
        <v>186.42</v>
      </c>
      <c r="E31" s="135"/>
      <c r="F31" s="122"/>
      <c r="G31" s="122"/>
      <c r="H31" s="122"/>
    </row>
    <row r="32" spans="1:8" s="94" customFormat="1" ht="29.25" customHeight="1">
      <c r="A32" s="136" t="s">
        <v>511</v>
      </c>
      <c r="B32" s="136" t="s">
        <v>512</v>
      </c>
      <c r="C32" s="135">
        <v>15.15</v>
      </c>
      <c r="D32" s="135"/>
      <c r="E32" s="135">
        <v>15.151113</v>
      </c>
      <c r="F32" s="122"/>
      <c r="G32" s="122"/>
      <c r="H32" s="122"/>
    </row>
    <row r="33" spans="1:9" s="94" customFormat="1" ht="29.25" customHeight="1">
      <c r="A33" s="136" t="s">
        <v>515</v>
      </c>
      <c r="B33" s="136" t="s">
        <v>516</v>
      </c>
      <c r="C33" s="135">
        <v>2220.83</v>
      </c>
      <c r="D33" s="135"/>
      <c r="E33" s="135">
        <v>2220.83</v>
      </c>
      <c r="F33" s="122"/>
      <c r="G33" s="122"/>
      <c r="H33" s="122"/>
    </row>
    <row r="34" spans="1:9" s="94" customFormat="1" ht="29.25" customHeight="1">
      <c r="A34" s="136" t="s">
        <v>517</v>
      </c>
      <c r="B34" s="136" t="s">
        <v>518</v>
      </c>
      <c r="C34" s="135">
        <v>500</v>
      </c>
      <c r="D34" s="135"/>
      <c r="E34" s="135">
        <v>500</v>
      </c>
      <c r="F34" s="122"/>
      <c r="G34" s="122"/>
      <c r="H34" s="122"/>
    </row>
    <row r="35" spans="1:9" s="94" customFormat="1" ht="29.25" customHeight="1">
      <c r="A35" s="136" t="s">
        <v>519</v>
      </c>
      <c r="B35" s="136" t="s">
        <v>520</v>
      </c>
      <c r="C35" s="135">
        <v>500</v>
      </c>
      <c r="D35" s="135"/>
      <c r="E35" s="135">
        <v>500</v>
      </c>
      <c r="F35" s="122"/>
      <c r="G35" s="122"/>
      <c r="H35" s="122"/>
    </row>
    <row r="36" spans="1:9" s="94" customFormat="1" ht="29.25" customHeight="1">
      <c r="A36" s="136" t="s">
        <v>521</v>
      </c>
      <c r="B36" s="136" t="s">
        <v>522</v>
      </c>
      <c r="C36" s="135">
        <v>906.29</v>
      </c>
      <c r="D36" s="135"/>
      <c r="E36" s="135">
        <v>906.29</v>
      </c>
      <c r="F36" s="122"/>
      <c r="G36" s="122"/>
      <c r="H36" s="122"/>
    </row>
    <row r="37" spans="1:9" s="94" customFormat="1" ht="29.25" customHeight="1">
      <c r="A37" s="136" t="s">
        <v>523</v>
      </c>
      <c r="B37" s="136" t="s">
        <v>524</v>
      </c>
      <c r="C37" s="135">
        <v>906.29</v>
      </c>
      <c r="D37" s="135"/>
      <c r="E37" s="135">
        <v>906.29</v>
      </c>
      <c r="F37" s="122"/>
      <c r="G37" s="122"/>
      <c r="H37" s="122"/>
    </row>
    <row r="38" spans="1:9" s="94" customFormat="1" ht="29.25" customHeight="1">
      <c r="A38" s="136" t="s">
        <v>525</v>
      </c>
      <c r="B38" s="136" t="s">
        <v>526</v>
      </c>
      <c r="C38" s="135">
        <v>18223.8</v>
      </c>
      <c r="D38" s="135"/>
      <c r="E38" s="135">
        <v>18223.8</v>
      </c>
      <c r="F38" s="122"/>
      <c r="G38" s="122"/>
      <c r="H38" s="122"/>
    </row>
    <row r="39" spans="1:9" s="94" customFormat="1" ht="29.25" customHeight="1">
      <c r="A39" s="136" t="s">
        <v>527</v>
      </c>
      <c r="B39" s="136" t="s">
        <v>528</v>
      </c>
      <c r="C39" s="135">
        <v>3938</v>
      </c>
      <c r="D39" s="135"/>
      <c r="E39" s="135">
        <v>3938</v>
      </c>
      <c r="F39" s="122"/>
      <c r="G39" s="122"/>
      <c r="H39" s="122"/>
    </row>
    <row r="40" spans="1:9" s="94" customFormat="1" ht="27" customHeight="1">
      <c r="A40" s="139" t="s">
        <v>529</v>
      </c>
      <c r="B40" s="139" t="s">
        <v>530</v>
      </c>
      <c r="C40" s="140">
        <v>14285.8</v>
      </c>
      <c r="D40" s="140"/>
      <c r="E40" s="140">
        <v>14285.8</v>
      </c>
      <c r="F40" s="109"/>
      <c r="G40" s="109"/>
      <c r="H40" s="109"/>
    </row>
    <row r="41" spans="1:9" s="94" customFormat="1" ht="27" customHeight="1">
      <c r="A41" s="136" t="s">
        <v>531</v>
      </c>
      <c r="B41" s="136" t="s">
        <v>462</v>
      </c>
      <c r="C41" s="135">
        <v>4216.6099999999997</v>
      </c>
      <c r="D41" s="135">
        <v>266.61</v>
      </c>
      <c r="E41" s="135">
        <v>3950</v>
      </c>
      <c r="F41" s="141"/>
      <c r="G41" s="141"/>
      <c r="H41" s="141"/>
    </row>
    <row r="42" spans="1:9" ht="27" customHeight="1">
      <c r="A42" s="136" t="s">
        <v>532</v>
      </c>
      <c r="B42" s="136" t="s">
        <v>533</v>
      </c>
      <c r="C42" s="135">
        <v>3950</v>
      </c>
      <c r="D42" s="135"/>
      <c r="E42" s="135">
        <v>3950</v>
      </c>
      <c r="F42" s="142"/>
      <c r="G42" s="142"/>
      <c r="H42" s="142"/>
    </row>
    <row r="43" spans="1:9" ht="27" customHeight="1">
      <c r="A43" s="136" t="s">
        <v>534</v>
      </c>
      <c r="B43" s="136" t="s">
        <v>535</v>
      </c>
      <c r="C43" s="135">
        <v>3950</v>
      </c>
      <c r="D43" s="135"/>
      <c r="E43" s="135">
        <v>3950</v>
      </c>
      <c r="F43" s="142"/>
      <c r="G43" s="142"/>
      <c r="H43" s="142"/>
    </row>
    <row r="44" spans="1:9" ht="27" customHeight="1">
      <c r="A44" s="136" t="s">
        <v>536</v>
      </c>
      <c r="B44" s="136" t="s">
        <v>537</v>
      </c>
      <c r="C44" s="135">
        <v>266.61</v>
      </c>
      <c r="D44" s="135">
        <v>266.61</v>
      </c>
      <c r="E44" s="135"/>
      <c r="F44" s="142"/>
      <c r="G44" s="142"/>
      <c r="H44" s="142"/>
      <c r="I44" s="34"/>
    </row>
    <row r="45" spans="1:9" ht="27" customHeight="1">
      <c r="A45" s="136" t="s">
        <v>538</v>
      </c>
      <c r="B45" s="136" t="s">
        <v>539</v>
      </c>
      <c r="C45" s="135">
        <v>266.61</v>
      </c>
      <c r="D45" s="135">
        <v>266.61</v>
      </c>
      <c r="E45" s="135"/>
      <c r="F45" s="142"/>
      <c r="G45" s="142"/>
      <c r="H45" s="142"/>
    </row>
    <row r="46" spans="1:9" ht="27" customHeight="1">
      <c r="A46" s="136" t="s">
        <v>540</v>
      </c>
      <c r="B46" s="136" t="s">
        <v>469</v>
      </c>
      <c r="C46" s="135">
        <v>66.900000000000006</v>
      </c>
      <c r="D46" s="135"/>
      <c r="E46" s="135">
        <v>66.900000000000006</v>
      </c>
      <c r="F46" s="142"/>
      <c r="G46" s="142"/>
      <c r="H46" s="143"/>
    </row>
    <row r="47" spans="1:9" ht="27" customHeight="1">
      <c r="A47" s="136" t="s">
        <v>541</v>
      </c>
      <c r="B47" s="136" t="s">
        <v>542</v>
      </c>
      <c r="C47" s="135">
        <v>66.900000000000006</v>
      </c>
      <c r="D47" s="135"/>
      <c r="E47" s="135">
        <v>66.900000000000006</v>
      </c>
      <c r="F47" s="142"/>
      <c r="G47" s="142"/>
      <c r="H47" s="143"/>
      <c r="I47" s="34"/>
    </row>
    <row r="48" spans="1:9" ht="27" customHeight="1">
      <c r="A48" s="136" t="s">
        <v>543</v>
      </c>
      <c r="B48" s="136" t="s">
        <v>544</v>
      </c>
      <c r="C48" s="135">
        <v>66.900000000000006</v>
      </c>
      <c r="D48" s="135"/>
      <c r="E48" s="135">
        <v>66.900000000000006</v>
      </c>
      <c r="F48" s="142"/>
      <c r="G48" s="142"/>
      <c r="H48" s="142"/>
    </row>
    <row r="49" spans="4:5" ht="12.75" customHeight="1">
      <c r="D49" s="155"/>
      <c r="E49" s="155"/>
    </row>
  </sheetData>
  <phoneticPr fontId="2" type="noConversion"/>
  <printOptions horizontalCentered="1"/>
  <pageMargins left="0.39" right="0" top="0.99999998498150677" bottom="0.99999998498150677" header="0.49999999249075339" footer="0.49999999249075339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'4 一般公用预算“三公”经费支出表-上年数'!Print_Area</vt:lpstr>
      <vt:lpstr>'6 部门收支总表'!Print_Area</vt:lpstr>
      <vt:lpstr>'7 部门收入总表'!Print_Area</vt:lpstr>
      <vt:lpstr>'8 部门支出总表'!Print_Area</vt:lpstr>
      <vt:lpstr>'3 一般公共预算财政基本支出'!Print_Titles</vt:lpstr>
      <vt:lpstr>'4 一般公用预算“三公”经费支出表-上年数'!Print_Titles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2020-03-13T06:56:27Z</dcterms:modified>
</cp:coreProperties>
</file>