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50" activeTab="0"/>
  </bookViews>
  <sheets>
    <sheet name="1-部门收支总表" sheetId="1" r:id="rId1"/>
    <sheet name="2-部门收入总表" sheetId="2" r:id="rId2"/>
    <sheet name="3-部门支出总表" sheetId="3" r:id="rId3"/>
    <sheet name="4-财政拨款收支总表" sheetId="4" r:id="rId4"/>
    <sheet name="5-一般公共预算支出" sheetId="5" r:id="rId5"/>
    <sheet name="6-一般公共预算财政基本支出" sheetId="6" r:id="rId6"/>
    <sheet name="7-一般公用预算“三公”经费支出表" sheetId="7" r:id="rId7"/>
    <sheet name="8-政府性基金预算支出表" sheetId="8" r:id="rId8"/>
  </sheets>
  <definedNames>
    <definedName name="_xlnm.Print_Area" localSheetId="1">'2-部门收入总表'!$A$1:$L$24</definedName>
    <definedName name="_xlnm.Print_Area" localSheetId="2">'3-部门支出总表'!$A$1:$H$23</definedName>
    <definedName name="_xlnm.Print_Area" localSheetId="3">'4-财政拨款收支总表'!$A$1:$G$20</definedName>
    <definedName name="_xlnm.Print_Area" localSheetId="4">'5-一般公共预算支出'!$A$1:$E$24</definedName>
    <definedName name="_xlnm.Print_Area" localSheetId="5">'6-一般公共预算财政基本支出'!$A$1:$E$32</definedName>
    <definedName name="_xlnm.Print_Area" localSheetId="6">'7-一般公用预算“三公”经费支出表'!$A$1:$F$8</definedName>
    <definedName name="_xlnm.Print_Titles" localSheetId="0">'1-部门收支总表'!$1:$6</definedName>
    <definedName name="_xlnm.Print_Titles" localSheetId="1">'2-部门收入总表'!$1:$6</definedName>
    <definedName name="_xlnm.Print_Titles" localSheetId="2">'3-部门支出总表'!$1:$5</definedName>
    <definedName name="_xlnm.Print_Titles" localSheetId="3">'4-财政拨款收支总表'!$1:$7</definedName>
    <definedName name="_xlnm.Print_Titles" localSheetId="4">'5-一般公共预算支出'!$1:$6</definedName>
    <definedName name="_xlnm.Print_Titles" localSheetId="5">'6-一般公共预算财政基本支出'!$1:$6</definedName>
    <definedName name="_xlnm.Print_Titles" localSheetId="6">'7-一般公用预算“三公”经费支出表'!$1:$7</definedName>
    <definedName name="_xlnm.Print_Titles" localSheetId="7">'8-政府性基金预算支出表'!$1:$6</definedName>
  </definedNames>
  <calcPr fullCalcOnLoad="1"/>
</workbook>
</file>

<file path=xl/sharedStrings.xml><?xml version="1.0" encoding="utf-8"?>
<sst xmlns="http://schemas.openxmlformats.org/spreadsheetml/2006/main" count="266" uniqueCount="159">
  <si>
    <t>单位：万元</t>
  </si>
  <si>
    <t>预算数</t>
  </si>
  <si>
    <t>一、本年收入</t>
  </si>
  <si>
    <t>一、本年支出</t>
  </si>
  <si>
    <t>一般公共预算拨款</t>
  </si>
  <si>
    <t>政府性基金预算拨款</t>
  </si>
  <si>
    <t>国有资本经营预算拨款</t>
  </si>
  <si>
    <t>社会保障和就业支出</t>
  </si>
  <si>
    <t>二、上年结转</t>
  </si>
  <si>
    <t>医疗卫生与计划生育支出</t>
  </si>
  <si>
    <t>住房保障支出</t>
  </si>
  <si>
    <t>二、结转下年</t>
  </si>
  <si>
    <t>功能分类科目</t>
  </si>
  <si>
    <t>科目编码</t>
  </si>
  <si>
    <t>科目名称</t>
  </si>
  <si>
    <t>基本支出</t>
  </si>
  <si>
    <t>项目支出</t>
  </si>
  <si>
    <t xml:space="preserve">  20805</t>
  </si>
  <si>
    <t xml:space="preserve">  行政事业单位离退休</t>
  </si>
  <si>
    <t>210</t>
  </si>
  <si>
    <t xml:space="preserve">    行政单位医疗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</si>
  <si>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</si>
  <si>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</si>
  <si>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</si>
  <si>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</si>
  <si>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</si>
  <si>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经济分类科目</t>
  </si>
  <si>
    <t>人员经费</t>
  </si>
  <si>
    <t>公用经费</t>
  </si>
  <si>
    <t xml:space="preserve">  </t>
  </si>
  <si>
    <t>工资福利支出</t>
  </si>
  <si>
    <t>302</t>
  </si>
  <si>
    <t>商品和服务支出</t>
  </si>
  <si>
    <t>303</t>
  </si>
  <si>
    <t>对个人和家庭的补助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</si>
  <si>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</si>
  <si>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</si>
  <si>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</si>
  <si>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</si>
  <si>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</si>
  <si>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</si>
  <si>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</si>
  <si>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</si>
  <si>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</si>
  <si>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</si>
  <si>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</si>
  <si>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</si>
  <si>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</si>
  <si>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</si>
  <si>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</si>
  <si>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</si>
  <si>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</si>
  <si>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</si>
  <si>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其中：教育收费</t>
  </si>
  <si>
    <t>上缴上级支出</t>
  </si>
  <si>
    <t>一般公共预算
财政拨款</t>
  </si>
  <si>
    <t>政府性基金预算
财政拨款</t>
  </si>
  <si>
    <t>国有资本经营预算
财政拨款</t>
  </si>
  <si>
    <t>预算数</t>
  </si>
  <si>
    <t>支        出</t>
  </si>
  <si>
    <t>收        入</t>
  </si>
  <si>
    <t>政府性基金预算拨款收入</t>
  </si>
  <si>
    <t>一般公共预算拨款收入</t>
  </si>
  <si>
    <t>事业单位
经营支出</t>
  </si>
  <si>
    <t>对下级单位
补助支出</t>
  </si>
  <si>
    <t>项  目</t>
  </si>
  <si>
    <t>合  计</t>
  </si>
  <si>
    <t>小  计</t>
  </si>
  <si>
    <t>科  目</t>
  </si>
  <si>
    <t>金  额</t>
  </si>
  <si>
    <t>合  计</t>
  </si>
  <si>
    <t>合  计</t>
  </si>
  <si>
    <t xml:space="preserve"> 合  计  </t>
  </si>
  <si>
    <t>合         计</t>
  </si>
  <si>
    <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8"/>
        <rFont val="宋体"/>
        <family val="0"/>
      </rPr>
      <t>年预算数</t>
    </r>
  </si>
  <si>
    <t>部门收支总体情况表</t>
  </si>
  <si>
    <t>部门收入总体情况表</t>
  </si>
  <si>
    <t>部门支出总体情况表</t>
  </si>
  <si>
    <t>财政拨款收支总体情况表</t>
  </si>
  <si>
    <t>收入总计</t>
  </si>
  <si>
    <t>支出总计</t>
  </si>
  <si>
    <t>一般公共预算支出情况表</t>
  </si>
  <si>
    <t>一般公共预算基本支出情况表</t>
  </si>
  <si>
    <t>一般公共预算“三公”经费支出情况表</t>
  </si>
  <si>
    <t>政府性基金预算支出表</t>
  </si>
  <si>
    <r>
      <t xml:space="preserve"> </t>
    </r>
    <r>
      <rPr>
        <sz val="12"/>
        <color indexed="8"/>
        <rFont val="宋体"/>
        <family val="0"/>
      </rPr>
      <t xml:space="preserve"> 20802</t>
    </r>
  </si>
  <si>
    <t xml:space="preserve">  民政管理事务</t>
  </si>
  <si>
    <r>
      <t xml:space="preserve">    20802</t>
    </r>
    <r>
      <rPr>
        <sz val="12"/>
        <color indexed="8"/>
        <rFont val="宋体"/>
        <family val="0"/>
      </rPr>
      <t>09</t>
    </r>
  </si>
  <si>
    <t xml:space="preserve">    部队供应</t>
  </si>
  <si>
    <t xml:space="preserve">  20808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</si>
  <si>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抚恤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</si>
  <si>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2080804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</si>
  <si>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优抚事业单位支出</t>
    </r>
  </si>
  <si>
    <t xml:space="preserve">  21011</t>
  </si>
  <si>
    <t xml:space="preserve">  行政事业单位医疗</t>
  </si>
  <si>
    <t xml:space="preserve">    2101101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</si>
  <si>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</si>
  <si>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</si>
  <si>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</si>
  <si>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</si>
  <si>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r>
      <t>2</t>
    </r>
    <r>
      <rPr>
        <sz val="12"/>
        <color indexed="8"/>
        <rFont val="宋体"/>
        <family val="0"/>
      </rPr>
      <t>080506</t>
    </r>
  </si>
  <si>
    <t>2080505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</si>
  <si>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</si>
  <si>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</si>
  <si>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</si>
  <si>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>30101</t>
  </si>
  <si>
    <t>30102</t>
  </si>
  <si>
    <t>30103</t>
  </si>
  <si>
    <t>30108</t>
  </si>
  <si>
    <t>30109</t>
  </si>
  <si>
    <t>30110</t>
  </si>
  <si>
    <t>30111</t>
  </si>
  <si>
    <t>30112</t>
  </si>
  <si>
    <t>30113</t>
  </si>
  <si>
    <t>30199</t>
  </si>
  <si>
    <t>30201</t>
  </si>
  <si>
    <t>30207</t>
  </si>
  <si>
    <t>30211</t>
  </si>
  <si>
    <t>30215</t>
  </si>
  <si>
    <t>30216</t>
  </si>
  <si>
    <t>30217</t>
  </si>
  <si>
    <t>30228</t>
  </si>
  <si>
    <t>30229</t>
  </si>
  <si>
    <t>30239</t>
  </si>
  <si>
    <t>30299</t>
  </si>
  <si>
    <t>30302</t>
  </si>
  <si>
    <t>30305</t>
  </si>
  <si>
    <t>2018年基本支出</t>
  </si>
  <si>
    <r>
      <rPr>
        <sz val="12"/>
        <color indexed="8"/>
        <rFont val="宋体"/>
        <family val="0"/>
      </rPr>
      <t>备注：我单位2018年没有使用政府性基金预算拨款安排的支出，此表无数据。</t>
    </r>
  </si>
  <si>
    <t>社会保障和就业支出</t>
  </si>
  <si>
    <t>医疗卫生与计划生育支出</t>
  </si>
  <si>
    <t>住房保障支出</t>
  </si>
  <si>
    <t xml:space="preserve"> 2080501</t>
  </si>
  <si>
    <t xml:space="preserve"> 2080505</t>
  </si>
  <si>
    <r>
      <t xml:space="preserve"> 2</t>
    </r>
    <r>
      <rPr>
        <sz val="12"/>
        <color indexed="8"/>
        <rFont val="宋体"/>
        <family val="0"/>
      </rPr>
      <t>080506</t>
    </r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</si>
  <si>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</si>
  <si>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</si>
  <si>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</si>
  <si>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</si>
  <si>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</si>
  <si>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</si>
  <si>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</si>
  <si>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</si>
  <si>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</si>
  <si>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</si>
  <si>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</si>
  <si>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</si>
  <si>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</si>
  <si>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</si>
  <si>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</si>
  <si>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</si>
  <si>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</si>
  <si>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</si>
  <si>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</si>
  <si>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</si>
  <si>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</si>
  <si>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</si>
  <si>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>301</t>
  </si>
  <si>
    <t>一般公共预算拨款收入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</si>
</sst>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-&quot;??;@"/>
    <numFmt numFmtId="178" formatCode="* #,##0;* \-#,##0;* &quot;-&quot;;@"/>
    <numFmt numFmtId="179" formatCode="&quot;¥&quot;* _-#,##0;&quot;¥&quot;* \-#,##0;&quot;¥&quot;* _-&quot;-&quot;;@"/>
    <numFmt numFmtId="180" formatCode=";;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yyyy&quot;年&quot;mm&quot;月&quot;dd&quot;日&quot;"/>
    <numFmt numFmtId="201" formatCode="#0.0%"/>
    <numFmt numFmtId="202" formatCode="0.0%"/>
    <numFmt numFmtId="203" formatCode="0_ "/>
    <numFmt numFmtId="204" formatCode="0;[Red]0"/>
    <numFmt numFmtId="205" formatCode="0_);[Red]\(0\)"/>
    <numFmt numFmtId="206" formatCode="0.00_ "/>
    <numFmt numFmtId="207" formatCode="0.00_);[Red]\(0.00\)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&quot;R&quot;\ #,##0;&quot;R&quot;\ \-#,##0"/>
    <numFmt numFmtId="212" formatCode="&quot;R&quot;\ #,##0;[Red]&quot;R&quot;\ \-#,##0"/>
    <numFmt numFmtId="213" formatCode="&quot;R&quot;\ #,##0.00;&quot;R&quot;\ \-#,##0.00"/>
    <numFmt numFmtId="214" formatCode="&quot;R&quot;\ #,##0.00;[Red]&quot;R&quot;\ \-#,##0.00"/>
    <numFmt numFmtId="215" formatCode="_ &quot;R&quot;\ * #,##0_ ;_ &quot;R&quot;\ * \-#,##0_ ;_ &quot;R&quot;\ * &quot;-&quot;_ ;_ @_ "/>
    <numFmt numFmtId="216" formatCode="_ &quot;R&quot;\ * #,##0.00_ ;_ &quot;R&quot;\ * \-#,##0.00_ ;_ &quot;R&quot;\ * &quot;-&quot;??_ ;_ @_ "/>
    <numFmt numFmtId="217" formatCode="yyyy/m/d;@"/>
    <numFmt numFmtId="218" formatCode="[$-F800]dddd\,\ mmmm\ dd\,\ yyyy"/>
    <numFmt numFmtId="219" formatCode="mmm/yyyy"/>
    <numFmt numFmtId="220" formatCode="mm/dd/yy;@"/>
    <numFmt numFmtId="221" formatCode="#,##0_ ;[Red]\-#,##0\ "/>
    <numFmt numFmtId="222" formatCode="0.0_);[Red]\(0.0\)"/>
    <numFmt numFmtId="223" formatCode="0.000_);[Red]\(0.000\)"/>
    <numFmt numFmtId="224" formatCode="0.0000_);[Red]\(0.0000\)"/>
    <numFmt numFmtId="225" formatCode="###.##"/>
    <numFmt numFmtId="226" formatCode="###.###"/>
    <numFmt numFmtId="227" formatCode="###.####"/>
    <numFmt numFmtId="228" formatCode="###.00"/>
    <numFmt numFmtId="229" formatCode="[=0]General;General"/>
    <numFmt numFmtId="230" formatCode="[=0]General;"/>
    <numFmt numFmtId="231" formatCode="#,##0.0_);[Red]\(#,##0.0\)"/>
    <numFmt numFmtId="232" formatCode="#,##0_);[Red]\(#,##0\)"/>
    <numFmt numFmtId="233" formatCode="#,###.00"/>
    <numFmt numFmtId="234" formatCode="###,###"/>
    <numFmt numFmtId="235" formatCode="#"/>
    <numFmt numFmtId="236" formatCode="#,##0.00_ "/>
    <numFmt numFmtId="237" formatCode="0.0_ "/>
    <numFmt numFmtId="238" formatCode="&quot;¥&quot;#,##0;\\\-&quot;¥&quot;#,##0"/>
  </numFmts>
  <fonts count="43"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sz val="5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3" fontId="0" fillId="0" borderId="0" applyFont="0" applyFill="0" applyBorder="0" applyAlignment="0" applyProtection="0"/>
    <xf numFmtId="238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6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207" fontId="0" fillId="0" borderId="0" xfId="0" applyNumberFormat="1" applyFont="1" applyAlignment="1">
      <alignment/>
    </xf>
    <xf numFmtId="207" fontId="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 horizontal="centerContinuous"/>
    </xf>
    <xf numFmtId="207" fontId="5" fillId="0" borderId="12" xfId="0" applyNumberFormat="1" applyFont="1" applyBorder="1" applyAlignment="1">
      <alignment horizontal="center" vertical="center" wrapText="1"/>
    </xf>
    <xf numFmtId="207" fontId="0" fillId="0" borderId="11" xfId="0" applyNumberFormat="1" applyFont="1" applyBorder="1" applyAlignment="1">
      <alignment/>
    </xf>
    <xf numFmtId="207" fontId="4" fillId="0" borderId="0" xfId="0" applyNumberFormat="1" applyFont="1" applyAlignment="1">
      <alignment horizontal="right"/>
    </xf>
    <xf numFmtId="207" fontId="6" fillId="0" borderId="0" xfId="0" applyNumberFormat="1" applyFont="1" applyAlignment="1">
      <alignment/>
    </xf>
    <xf numFmtId="207" fontId="6" fillId="0" borderId="0" xfId="0" applyNumberFormat="1" applyFont="1" applyFill="1" applyAlignment="1" applyProtection="1">
      <alignment horizontal="right" vertical="center"/>
      <protection/>
    </xf>
    <xf numFmtId="207" fontId="5" fillId="0" borderId="0" xfId="0" applyNumberFormat="1" applyFont="1" applyAlignment="1">
      <alignment horizontal="centerContinuous"/>
    </xf>
    <xf numFmtId="207" fontId="5" fillId="0" borderId="12" xfId="0" applyNumberFormat="1" applyFont="1" applyFill="1" applyBorder="1" applyAlignment="1" applyProtection="1">
      <alignment horizontal="center" vertical="center"/>
      <protection/>
    </xf>
    <xf numFmtId="207" fontId="6" fillId="0" borderId="0" xfId="0" applyNumberFormat="1" applyFont="1" applyFill="1" applyAlignment="1">
      <alignment/>
    </xf>
    <xf numFmtId="207" fontId="6" fillId="0" borderId="0" xfId="0" applyNumberFormat="1" applyFont="1" applyAlignment="1">
      <alignment horizontal="right" vertical="center"/>
    </xf>
    <xf numFmtId="207" fontId="5" fillId="0" borderId="0" xfId="0" applyNumberFormat="1" applyFont="1" applyFill="1" applyAlignment="1" applyProtection="1">
      <alignment horizontal="centerContinuous"/>
      <protection/>
    </xf>
    <xf numFmtId="207" fontId="5" fillId="0" borderId="10" xfId="0" applyNumberFormat="1" applyFont="1" applyBorder="1" applyAlignment="1">
      <alignment horizontal="center" vertical="center"/>
    </xf>
    <xf numFmtId="207" fontId="6" fillId="0" borderId="0" xfId="0" applyNumberFormat="1" applyFont="1" applyAlignment="1">
      <alignment horizontal="right"/>
    </xf>
    <xf numFmtId="207" fontId="5" fillId="0" borderId="12" xfId="0" applyNumberFormat="1" applyFont="1" applyFill="1" applyBorder="1" applyAlignment="1">
      <alignment horizontal="center" vertical="center"/>
    </xf>
    <xf numFmtId="207" fontId="5" fillId="0" borderId="12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right" vertical="center"/>
    </xf>
    <xf numFmtId="207" fontId="5" fillId="0" borderId="0" xfId="0" applyNumberFormat="1" applyFont="1" applyFill="1" applyAlignment="1">
      <alignment horizontal="centerContinuous" vertical="center"/>
    </xf>
    <xf numFmtId="207" fontId="6" fillId="0" borderId="0" xfId="0" applyNumberFormat="1" applyFont="1" applyFill="1" applyAlignment="1">
      <alignment horizontal="center" vertical="center"/>
    </xf>
    <xf numFmtId="207" fontId="5" fillId="0" borderId="10" xfId="0" applyNumberFormat="1" applyFont="1" applyBorder="1" applyAlignment="1">
      <alignment horizontal="center" vertical="center" wrapText="1"/>
    </xf>
    <xf numFmtId="228" fontId="6" fillId="0" borderId="10" xfId="0" applyNumberFormat="1" applyFont="1" applyBorder="1" applyAlignment="1">
      <alignment horizontal="center" vertical="center"/>
    </xf>
    <xf numFmtId="228" fontId="6" fillId="0" borderId="10" xfId="0" applyNumberFormat="1" applyFont="1" applyFill="1" applyBorder="1" applyAlignment="1">
      <alignment horizontal="center" vertical="center"/>
    </xf>
    <xf numFmtId="228" fontId="6" fillId="0" borderId="10" xfId="0" applyNumberFormat="1" applyFont="1" applyFill="1" applyBorder="1" applyAlignment="1" applyProtection="1">
      <alignment horizontal="center" vertical="center"/>
      <protection/>
    </xf>
    <xf numFmtId="228" fontId="6" fillId="0" borderId="10" xfId="0" applyNumberFormat="1" applyFont="1" applyFill="1" applyBorder="1" applyAlignment="1" applyProtection="1">
      <alignment horizontal="right"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/>
      <protection/>
    </xf>
    <xf numFmtId="232" fontId="6" fillId="33" borderId="10" xfId="0" applyNumberFormat="1" applyFont="1" applyFill="1" applyBorder="1" applyAlignment="1" applyProtection="1">
      <alignment horizontal="left" vertical="center"/>
      <protection/>
    </xf>
    <xf numFmtId="231" fontId="6" fillId="33" borderId="10" xfId="0" applyNumberFormat="1" applyFont="1" applyFill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>
      <alignment horizontal="left" vertical="center" shrinkToFit="1"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207" fontId="6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 horizontal="right"/>
    </xf>
    <xf numFmtId="0" fontId="5" fillId="33" borderId="0" xfId="0" applyNumberFormat="1" applyFont="1" applyFill="1" applyAlignment="1" applyProtection="1">
      <alignment horizontal="centerContinuous"/>
      <protection/>
    </xf>
    <xf numFmtId="207" fontId="5" fillId="33" borderId="0" xfId="0" applyNumberFormat="1" applyFont="1" applyFill="1" applyAlignment="1" applyProtection="1">
      <alignment horizontal="centerContinuous"/>
      <protection/>
    </xf>
    <xf numFmtId="207" fontId="6" fillId="33" borderId="0" xfId="0" applyNumberFormat="1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 wrapText="1"/>
    </xf>
    <xf numFmtId="207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20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207" fontId="6" fillId="33" borderId="0" xfId="0" applyNumberFormat="1" applyFont="1" applyFill="1" applyBorder="1" applyAlignment="1" applyProtection="1">
      <alignment horizontal="right" vertical="center"/>
      <protection/>
    </xf>
    <xf numFmtId="207" fontId="6" fillId="33" borderId="0" xfId="0" applyNumberFormat="1" applyFont="1" applyFill="1" applyBorder="1" applyAlignment="1">
      <alignment/>
    </xf>
    <xf numFmtId="0" fontId="6" fillId="0" borderId="0" xfId="0" applyFont="1" applyAlignment="1">
      <alignment vertical="center"/>
    </xf>
    <xf numFmtId="207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207" fontId="6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/>
    </xf>
    <xf numFmtId="207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horizontal="left" vertical="center" shrinkToFit="1"/>
    </xf>
    <xf numFmtId="236" fontId="6" fillId="33" borderId="0" xfId="0" applyNumberFormat="1" applyFont="1" applyFill="1" applyAlignment="1">
      <alignment/>
    </xf>
    <xf numFmtId="207" fontId="6" fillId="0" borderId="10" xfId="0" applyNumberFormat="1" applyFont="1" applyFill="1" applyBorder="1" applyAlignment="1" applyProtection="1">
      <alignment horizontal="center" vertical="center" wrapText="1"/>
      <protection/>
    </xf>
    <xf numFmtId="207" fontId="6" fillId="0" borderId="0" xfId="0" applyNumberFormat="1" applyFont="1" applyAlignment="1">
      <alignment horizontal="center"/>
    </xf>
    <xf numFmtId="207" fontId="5" fillId="0" borderId="0" xfId="0" applyNumberFormat="1" applyFont="1" applyFill="1" applyAlignment="1">
      <alignment horizontal="center" vertical="center"/>
    </xf>
    <xf numFmtId="207" fontId="5" fillId="0" borderId="16" xfId="0" applyNumberFormat="1" applyFont="1" applyFill="1" applyBorder="1" applyAlignment="1" applyProtection="1">
      <alignment horizontal="center" vertical="center" wrapText="1"/>
      <protection/>
    </xf>
    <xf numFmtId="207" fontId="6" fillId="0" borderId="10" xfId="0" applyNumberFormat="1" applyFont="1" applyFill="1" applyBorder="1" applyAlignment="1" applyProtection="1">
      <alignment horizontal="center" vertical="center"/>
      <protection/>
    </xf>
    <xf numFmtId="207" fontId="6" fillId="0" borderId="16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Border="1" applyAlignment="1">
      <alignment horizontal="center" vertical="center"/>
    </xf>
    <xf numFmtId="207" fontId="6" fillId="0" borderId="10" xfId="0" applyNumberFormat="1" applyFont="1" applyBorder="1" applyAlignment="1">
      <alignment horizontal="center" vertical="center"/>
    </xf>
    <xf numFmtId="207" fontId="6" fillId="0" borderId="12" xfId="0" applyNumberFormat="1" applyFont="1" applyFill="1" applyBorder="1" applyAlignment="1">
      <alignment horizontal="center" vertical="center"/>
    </xf>
    <xf numFmtId="207" fontId="6" fillId="0" borderId="14" xfId="0" applyNumberFormat="1" applyFont="1" applyBorder="1" applyAlignment="1">
      <alignment horizontal="center" vertical="center"/>
    </xf>
    <xf numFmtId="207" fontId="6" fillId="34" borderId="10" xfId="0" applyNumberFormat="1" applyFont="1" applyFill="1" applyBorder="1" applyAlignment="1" applyProtection="1">
      <alignment horizontal="right" vertical="center"/>
      <protection/>
    </xf>
    <xf numFmtId="207" fontId="6" fillId="34" borderId="10" xfId="0" applyNumberFormat="1" applyFont="1" applyFill="1" applyBorder="1" applyAlignment="1" applyProtection="1">
      <alignment horizontal="center" vertical="center"/>
      <protection/>
    </xf>
    <xf numFmtId="207" fontId="6" fillId="34" borderId="15" xfId="0" applyNumberFormat="1" applyFont="1" applyFill="1" applyBorder="1" applyAlignment="1">
      <alignment horizontal="center" vertical="center"/>
    </xf>
    <xf numFmtId="207" fontId="6" fillId="34" borderId="15" xfId="0" applyNumberFormat="1" applyFont="1" applyFill="1" applyBorder="1" applyAlignment="1">
      <alignment horizontal="center" vertical="center" shrinkToFit="1"/>
    </xf>
    <xf numFmtId="207" fontId="6" fillId="34" borderId="10" xfId="0" applyNumberFormat="1" applyFont="1" applyFill="1" applyBorder="1" applyAlignment="1" applyProtection="1">
      <alignment horizontal="right" vertical="center"/>
      <protection/>
    </xf>
    <xf numFmtId="207" fontId="6" fillId="34" borderId="15" xfId="0" applyNumberFormat="1" applyFont="1" applyFill="1" applyBorder="1" applyAlignment="1">
      <alignment horizontal="right" vertical="center"/>
    </xf>
    <xf numFmtId="207" fontId="6" fillId="34" borderId="15" xfId="0" applyNumberFormat="1" applyFont="1" applyFill="1" applyBorder="1" applyAlignment="1">
      <alignment horizontal="right" vertical="center" shrinkToFit="1"/>
    </xf>
    <xf numFmtId="207" fontId="6" fillId="34" borderId="10" xfId="0" applyNumberFormat="1" applyFont="1" applyFill="1" applyBorder="1" applyAlignment="1" applyProtection="1">
      <alignment horizontal="center" vertical="center"/>
      <protection/>
    </xf>
    <xf numFmtId="207" fontId="6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 applyProtection="1">
      <alignment horizontal="center" vertical="center"/>
      <protection/>
    </xf>
    <xf numFmtId="207" fontId="6" fillId="34" borderId="15" xfId="0" applyNumberFormat="1" applyFont="1" applyFill="1" applyBorder="1" applyAlignment="1">
      <alignment horizontal="center" vertical="center"/>
    </xf>
    <xf numFmtId="207" fontId="6" fillId="34" borderId="15" xfId="0" applyNumberFormat="1" applyFont="1" applyFill="1" applyBorder="1" applyAlignment="1">
      <alignment horizontal="center" vertical="center" shrinkToFit="1"/>
    </xf>
    <xf numFmtId="233" fontId="6" fillId="0" borderId="15" xfId="0" applyNumberFormat="1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07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207" fontId="5" fillId="33" borderId="14" xfId="0" applyNumberFormat="1" applyFont="1" applyFill="1" applyBorder="1" applyAlignment="1" applyProtection="1">
      <alignment horizontal="center" vertical="center" wrapText="1"/>
      <protection/>
    </xf>
    <xf numFmtId="207" fontId="5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 applyProtection="1">
      <alignment horizont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207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11.25"/>
  <cols>
    <col min="1" max="1" width="50.83203125" style="6" customWidth="1"/>
    <col min="2" max="2" width="25.83203125" style="99" customWidth="1"/>
    <col min="3" max="3" width="50.83203125" style="6" customWidth="1"/>
    <col min="4" max="4" width="25.83203125" style="45" customWidth="1"/>
    <col min="5" max="159" width="9" style="6" customWidth="1"/>
    <col min="160" max="16384" width="9.16015625" style="6" customWidth="1"/>
  </cols>
  <sheetData>
    <row r="1" spans="1:251" ht="18" customHeight="1">
      <c r="A1" s="18"/>
      <c r="B1" s="58"/>
      <c r="C1" s="20"/>
      <c r="D1" s="53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</row>
    <row r="2" spans="1:251" ht="32.25" customHeight="1">
      <c r="A2" s="122" t="s">
        <v>75</v>
      </c>
      <c r="B2" s="123"/>
      <c r="C2" s="123"/>
      <c r="D2" s="12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</row>
    <row r="3" spans="1:251" ht="3.75" customHeight="1">
      <c r="A3" s="21"/>
      <c r="B3" s="100"/>
      <c r="C3" s="22"/>
      <c r="D3" s="57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1" ht="18.75" customHeight="1">
      <c r="A4" s="10"/>
      <c r="B4" s="58"/>
      <c r="C4" s="20"/>
      <c r="D4" s="50" t="s">
        <v>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ht="30" customHeight="1">
      <c r="A5" s="124" t="s">
        <v>60</v>
      </c>
      <c r="B5" s="125"/>
      <c r="C5" s="124" t="s">
        <v>59</v>
      </c>
      <c r="D5" s="12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ht="30" customHeight="1">
      <c r="A6" s="27" t="s">
        <v>65</v>
      </c>
      <c r="B6" s="101" t="s">
        <v>1</v>
      </c>
      <c r="C6" s="27" t="s">
        <v>65</v>
      </c>
      <c r="D6" s="48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1" ht="32.25" customHeight="1">
      <c r="A7" s="35" t="s">
        <v>158</v>
      </c>
      <c r="B7" s="102">
        <v>384.01</v>
      </c>
      <c r="C7" s="37" t="s">
        <v>129</v>
      </c>
      <c r="D7" s="121">
        <v>396.15000000000003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1" ht="32.25" customHeight="1">
      <c r="A8" s="36" t="s">
        <v>41</v>
      </c>
      <c r="B8" s="103"/>
      <c r="C8" s="37" t="s">
        <v>130</v>
      </c>
      <c r="D8" s="121">
        <v>22.73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1" ht="32.25" customHeight="1">
      <c r="A9" s="36" t="s">
        <v>42</v>
      </c>
      <c r="B9" s="104">
        <v>0</v>
      </c>
      <c r="C9" s="37" t="s">
        <v>131</v>
      </c>
      <c r="D9" s="121">
        <v>16.13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1" ht="32.25" customHeight="1">
      <c r="A10" s="35" t="s">
        <v>43</v>
      </c>
      <c r="B10" s="104">
        <v>0</v>
      </c>
      <c r="C10" s="37"/>
      <c r="D10" s="121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1" ht="32.25" customHeight="1">
      <c r="A11" s="35" t="s">
        <v>44</v>
      </c>
      <c r="B11" s="104">
        <v>0</v>
      </c>
      <c r="C11" s="37"/>
      <c r="D11" s="1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1" ht="32.25" customHeight="1">
      <c r="A12" s="35" t="s">
        <v>45</v>
      </c>
      <c r="B12" s="102">
        <v>0</v>
      </c>
      <c r="C12" s="37"/>
      <c r="D12" s="108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1" ht="32.25" customHeight="1">
      <c r="A13" s="23" t="s">
        <v>46</v>
      </c>
      <c r="B13" s="105">
        <f>SUM(B7:B12)</f>
        <v>384.01</v>
      </c>
      <c r="C13" s="24" t="s">
        <v>47</v>
      </c>
      <c r="D13" s="106">
        <f>SUM(D7:D12)</f>
        <v>435.01000000000005</v>
      </c>
      <c r="F13" s="1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1" ht="32.25" customHeight="1">
      <c r="A14" s="35" t="s">
        <v>48</v>
      </c>
      <c r="B14" s="106"/>
      <c r="C14" s="37" t="s">
        <v>49</v>
      </c>
      <c r="D14" s="106"/>
      <c r="E14" s="10"/>
      <c r="F14" s="1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</row>
    <row r="15" spans="1:251" ht="32.25" customHeight="1">
      <c r="A15" s="35" t="s">
        <v>50</v>
      </c>
      <c r="B15" s="102">
        <v>51</v>
      </c>
      <c r="C15" s="38"/>
      <c r="D15" s="106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</row>
    <row r="16" spans="1:5" ht="32.25" customHeight="1">
      <c r="A16" s="14" t="s">
        <v>51</v>
      </c>
      <c r="B16" s="107">
        <f>B13+B14+B15</f>
        <v>435.01</v>
      </c>
      <c r="C16" s="14" t="s">
        <v>52</v>
      </c>
      <c r="D16" s="106">
        <f>SUM(D13:D14)</f>
        <v>435.01000000000005</v>
      </c>
      <c r="E16" s="10"/>
    </row>
    <row r="23" ht="14.25">
      <c r="C23" s="10"/>
    </row>
  </sheetData>
  <sheetProtection/>
  <mergeCells count="3">
    <mergeCell ref="A2:D2"/>
    <mergeCell ref="A5:B5"/>
    <mergeCell ref="C5:D5"/>
  </mergeCells>
  <dataValidations count="2">
    <dataValidation type="custom" allowBlank="1" showInputMessage="1" showErrorMessage="1" error="此处为公式，请勿修改！" sqref="B13 B16 D13 D16">
      <formula1>SUM(D22,D25,F22,F25)</formula1>
    </dataValidation>
    <dataValidation allowBlank="1" showInputMessage="1" showErrorMessage="1" prompt="请只保留有数据的项目，无数据则删除" sqref="D7:D12 D7:D9"/>
  </dataValidations>
  <printOptions horizontalCentered="1"/>
  <pageMargins left="0" right="0" top="1" bottom="1" header="0.5" footer="0.5"/>
  <pageSetup fitToHeight="100" horizontalDpi="600" verticalDpi="600" orientation="landscape" paperSize="9" scale="80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showGridLines="0" showZeros="0" zoomScalePageLayoutView="0" workbookViewId="0" topLeftCell="A1">
      <selection activeCell="E19" sqref="E19:E21"/>
    </sheetView>
  </sheetViews>
  <sheetFormatPr defaultColWidth="9.16015625" defaultRowHeight="12.75" customHeight="1"/>
  <cols>
    <col min="1" max="1" width="18.16015625" style="73" customWidth="1"/>
    <col min="2" max="2" width="43.66015625" style="73" customWidth="1"/>
    <col min="3" max="12" width="14.66015625" style="74" customWidth="1"/>
    <col min="13" max="14" width="9.16015625" style="73" customWidth="1"/>
    <col min="15" max="15" width="11.5" style="73" customWidth="1"/>
    <col min="16" max="16384" width="9.16015625" style="73" customWidth="1"/>
  </cols>
  <sheetData>
    <row r="1" spans="1:12" ht="12.75" customHeight="1">
      <c r="A1" s="72"/>
      <c r="L1" s="75"/>
    </row>
    <row r="2" spans="1:12" ht="24.75" customHeight="1">
      <c r="A2" s="127" t="s">
        <v>76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9.75" customHeight="1">
      <c r="A3" s="76"/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1:12" ht="16.5" customHeight="1">
      <c r="A4" s="76"/>
      <c r="B4" s="76"/>
      <c r="C4" s="77"/>
      <c r="D4" s="77"/>
      <c r="E4" s="77"/>
      <c r="F4" s="77"/>
      <c r="G4" s="77"/>
      <c r="H4" s="77"/>
      <c r="I4" s="77"/>
      <c r="J4" s="77"/>
      <c r="K4" s="77"/>
      <c r="L4" s="78" t="s">
        <v>0</v>
      </c>
    </row>
    <row r="5" spans="1:12" ht="37.5" customHeight="1">
      <c r="A5" s="128" t="s">
        <v>68</v>
      </c>
      <c r="B5" s="128"/>
      <c r="C5" s="129" t="s">
        <v>66</v>
      </c>
      <c r="D5" s="126" t="s">
        <v>50</v>
      </c>
      <c r="E5" s="126" t="s">
        <v>62</v>
      </c>
      <c r="F5" s="126" t="s">
        <v>61</v>
      </c>
      <c r="G5" s="126" t="s">
        <v>42</v>
      </c>
      <c r="H5" s="130" t="s">
        <v>43</v>
      </c>
      <c r="I5" s="130"/>
      <c r="J5" s="126" t="s">
        <v>44</v>
      </c>
      <c r="K5" s="126" t="s">
        <v>45</v>
      </c>
      <c r="L5" s="126" t="s">
        <v>48</v>
      </c>
    </row>
    <row r="6" spans="1:12" ht="37.5" customHeight="1">
      <c r="A6" s="79" t="s">
        <v>13</v>
      </c>
      <c r="B6" s="79" t="s">
        <v>14</v>
      </c>
      <c r="C6" s="126"/>
      <c r="D6" s="126"/>
      <c r="E6" s="126"/>
      <c r="F6" s="126"/>
      <c r="G6" s="126"/>
      <c r="H6" s="80" t="s">
        <v>69</v>
      </c>
      <c r="I6" s="80" t="s">
        <v>53</v>
      </c>
      <c r="J6" s="126"/>
      <c r="K6" s="126"/>
      <c r="L6" s="126"/>
    </row>
    <row r="7" spans="1:12" ht="24" customHeight="1">
      <c r="A7" s="65"/>
      <c r="B7" s="81" t="s">
        <v>66</v>
      </c>
      <c r="C7" s="109">
        <f>SUM(D7:L7)</f>
        <v>435.01</v>
      </c>
      <c r="D7" s="109">
        <v>51</v>
      </c>
      <c r="E7" s="109">
        <f>E8+E17+E22</f>
        <v>384.01</v>
      </c>
      <c r="F7" s="82"/>
      <c r="G7" s="82"/>
      <c r="H7" s="82"/>
      <c r="I7" s="82"/>
      <c r="J7" s="82"/>
      <c r="K7" s="82"/>
      <c r="L7" s="82"/>
    </row>
    <row r="8" spans="1:12" ht="24" customHeight="1">
      <c r="A8" s="66">
        <v>208</v>
      </c>
      <c r="B8" s="67" t="s">
        <v>7</v>
      </c>
      <c r="C8" s="113">
        <f>SUM(D8:H8)</f>
        <v>396.15</v>
      </c>
      <c r="D8" s="113">
        <v>51</v>
      </c>
      <c r="E8" s="114">
        <v>345.15</v>
      </c>
      <c r="F8" s="82"/>
      <c r="G8" s="82"/>
      <c r="H8" s="82"/>
      <c r="I8" s="82"/>
      <c r="J8" s="82"/>
      <c r="K8" s="82"/>
      <c r="L8" s="82"/>
    </row>
    <row r="9" spans="1:12" ht="24" customHeight="1">
      <c r="A9" s="68" t="s">
        <v>85</v>
      </c>
      <c r="B9" s="67" t="s">
        <v>86</v>
      </c>
      <c r="C9" s="113">
        <f>C10</f>
        <v>292.51</v>
      </c>
      <c r="D9" s="113"/>
      <c r="E9" s="114">
        <v>292.51</v>
      </c>
      <c r="F9" s="82"/>
      <c r="G9" s="82"/>
      <c r="H9" s="82"/>
      <c r="I9" s="82"/>
      <c r="J9" s="82"/>
      <c r="K9" s="82"/>
      <c r="L9" s="82"/>
    </row>
    <row r="10" spans="1:15" ht="24" customHeight="1">
      <c r="A10" s="68" t="s">
        <v>87</v>
      </c>
      <c r="B10" s="67" t="s">
        <v>88</v>
      </c>
      <c r="C10" s="114">
        <v>292.51</v>
      </c>
      <c r="D10" s="114"/>
      <c r="E10" s="114">
        <v>292.51</v>
      </c>
      <c r="F10" s="82"/>
      <c r="G10" s="82"/>
      <c r="H10" s="82"/>
      <c r="I10" s="82"/>
      <c r="J10" s="82"/>
      <c r="K10" s="82"/>
      <c r="L10" s="82"/>
      <c r="O10" s="97">
        <f>E9+E11</f>
        <v>345.15</v>
      </c>
    </row>
    <row r="11" spans="1:12" ht="24" customHeight="1">
      <c r="A11" s="67" t="s">
        <v>17</v>
      </c>
      <c r="B11" s="67" t="s">
        <v>18</v>
      </c>
      <c r="C11" s="113">
        <f>SUM(D11:H11)</f>
        <v>52.63999999999999</v>
      </c>
      <c r="D11" s="113"/>
      <c r="E11" s="113">
        <v>52.63999999999999</v>
      </c>
      <c r="F11" s="82"/>
      <c r="G11" s="82"/>
      <c r="H11" s="82"/>
      <c r="I11" s="82"/>
      <c r="J11" s="82"/>
      <c r="K11" s="82"/>
      <c r="L11" s="82"/>
    </row>
    <row r="12" spans="1:12" ht="24" customHeight="1">
      <c r="A12" s="64" t="s">
        <v>132</v>
      </c>
      <c r="B12" s="71" t="s">
        <v>102</v>
      </c>
      <c r="C12" s="114">
        <v>15</v>
      </c>
      <c r="D12" s="114"/>
      <c r="E12" s="114">
        <v>15</v>
      </c>
      <c r="F12" s="82"/>
      <c r="G12" s="82"/>
      <c r="H12" s="82"/>
      <c r="I12" s="82"/>
      <c r="J12" s="82"/>
      <c r="K12" s="82"/>
      <c r="L12" s="82"/>
    </row>
    <row r="13" spans="1:12" ht="24" customHeight="1">
      <c r="A13" s="70" t="s">
        <v>133</v>
      </c>
      <c r="B13" s="71" t="s">
        <v>103</v>
      </c>
      <c r="C13" s="114">
        <v>26.88</v>
      </c>
      <c r="D13" s="114"/>
      <c r="E13" s="114">
        <v>26.88</v>
      </c>
      <c r="F13" s="82"/>
      <c r="G13" s="82"/>
      <c r="H13" s="82"/>
      <c r="I13" s="82"/>
      <c r="J13" s="82"/>
      <c r="K13" s="82"/>
      <c r="L13" s="82"/>
    </row>
    <row r="14" spans="1:12" ht="24" customHeight="1">
      <c r="A14" s="70" t="s">
        <v>134</v>
      </c>
      <c r="B14" s="71" t="s">
        <v>104</v>
      </c>
      <c r="C14" s="114">
        <v>10.76</v>
      </c>
      <c r="D14" s="114"/>
      <c r="E14" s="114">
        <v>10.76</v>
      </c>
      <c r="F14" s="82"/>
      <c r="G14" s="82"/>
      <c r="H14" s="82"/>
      <c r="I14" s="82"/>
      <c r="J14" s="82"/>
      <c r="K14" s="82"/>
      <c r="L14" s="82"/>
    </row>
    <row r="15" spans="1:12" ht="24" customHeight="1">
      <c r="A15" s="68" t="s">
        <v>89</v>
      </c>
      <c r="B15" s="67" t="s">
        <v>90</v>
      </c>
      <c r="C15" s="113">
        <f>SUM(D15:H15)</f>
        <v>51</v>
      </c>
      <c r="D15" s="113">
        <v>51</v>
      </c>
      <c r="E15" s="113"/>
      <c r="F15" s="82"/>
      <c r="G15" s="82"/>
      <c r="H15" s="82"/>
      <c r="I15" s="82"/>
      <c r="J15" s="82"/>
      <c r="K15" s="82"/>
      <c r="L15" s="82"/>
    </row>
    <row r="16" spans="1:12" ht="24" customHeight="1">
      <c r="A16" s="68" t="s">
        <v>91</v>
      </c>
      <c r="B16" s="67" t="s">
        <v>92</v>
      </c>
      <c r="C16" s="114">
        <v>51</v>
      </c>
      <c r="D16" s="115">
        <v>51</v>
      </c>
      <c r="E16" s="114"/>
      <c r="F16" s="82"/>
      <c r="G16" s="82"/>
      <c r="H16" s="82"/>
      <c r="I16" s="82"/>
      <c r="J16" s="82"/>
      <c r="K16" s="82"/>
      <c r="L16" s="82"/>
    </row>
    <row r="17" spans="1:12" ht="24" customHeight="1">
      <c r="A17" s="67" t="s">
        <v>19</v>
      </c>
      <c r="B17" s="67" t="s">
        <v>9</v>
      </c>
      <c r="C17" s="113">
        <f>SUM(D17:H17)</f>
        <v>22.73</v>
      </c>
      <c r="D17" s="113"/>
      <c r="E17" s="113">
        <v>22.73</v>
      </c>
      <c r="F17" s="82"/>
      <c r="G17" s="82"/>
      <c r="H17" s="82"/>
      <c r="I17" s="82"/>
      <c r="J17" s="82"/>
      <c r="K17" s="82"/>
      <c r="L17" s="82"/>
    </row>
    <row r="18" spans="1:12" ht="24" customHeight="1">
      <c r="A18" s="65" t="s">
        <v>93</v>
      </c>
      <c r="B18" s="69" t="s">
        <v>94</v>
      </c>
      <c r="C18" s="113">
        <f>SUM(D18:H18)</f>
        <v>22.73</v>
      </c>
      <c r="D18" s="113"/>
      <c r="E18" s="113">
        <v>22.73</v>
      </c>
      <c r="F18" s="82"/>
      <c r="G18" s="82"/>
      <c r="H18" s="82"/>
      <c r="I18" s="82"/>
      <c r="J18" s="82"/>
      <c r="K18" s="82"/>
      <c r="L18" s="82"/>
    </row>
    <row r="19" spans="1:12" ht="24" customHeight="1">
      <c r="A19" s="65" t="s">
        <v>95</v>
      </c>
      <c r="B19" s="69" t="s">
        <v>20</v>
      </c>
      <c r="C19" s="114">
        <v>11.42</v>
      </c>
      <c r="D19" s="114"/>
      <c r="E19" s="113">
        <v>11.42</v>
      </c>
      <c r="F19" s="82"/>
      <c r="G19" s="82"/>
      <c r="H19" s="82"/>
      <c r="I19" s="82"/>
      <c r="J19" s="82"/>
      <c r="K19" s="82"/>
      <c r="L19" s="82"/>
    </row>
    <row r="20" spans="1:12" ht="24" customHeight="1">
      <c r="A20" s="65" t="s">
        <v>96</v>
      </c>
      <c r="B20" s="69" t="s">
        <v>97</v>
      </c>
      <c r="C20" s="114">
        <v>7.88</v>
      </c>
      <c r="D20" s="114"/>
      <c r="E20" s="113">
        <v>7.88</v>
      </c>
      <c r="F20" s="82"/>
      <c r="G20" s="82"/>
      <c r="H20" s="82"/>
      <c r="I20" s="82"/>
      <c r="J20" s="82"/>
      <c r="K20" s="82"/>
      <c r="L20" s="82"/>
    </row>
    <row r="21" spans="1:12" ht="24" customHeight="1">
      <c r="A21" s="65" t="s">
        <v>98</v>
      </c>
      <c r="B21" s="69" t="s">
        <v>99</v>
      </c>
      <c r="C21" s="114">
        <v>3.43</v>
      </c>
      <c r="D21" s="114"/>
      <c r="E21" s="113">
        <v>3.43</v>
      </c>
      <c r="F21" s="82"/>
      <c r="G21" s="82"/>
      <c r="H21" s="82"/>
      <c r="I21" s="82"/>
      <c r="J21" s="82"/>
      <c r="K21" s="82"/>
      <c r="L21" s="82"/>
    </row>
    <row r="22" spans="1:12" ht="24" customHeight="1">
      <c r="A22" s="67" t="s">
        <v>21</v>
      </c>
      <c r="B22" s="67" t="s">
        <v>10</v>
      </c>
      <c r="C22" s="113">
        <f>SUM(D22:H22)</f>
        <v>16.13</v>
      </c>
      <c r="D22" s="114"/>
      <c r="E22" s="113">
        <v>16.13</v>
      </c>
      <c r="F22" s="82"/>
      <c r="G22" s="82"/>
      <c r="H22" s="82"/>
      <c r="I22" s="82"/>
      <c r="J22" s="82"/>
      <c r="K22" s="82"/>
      <c r="L22" s="82"/>
    </row>
    <row r="23" spans="1:12" ht="24" customHeight="1">
      <c r="A23" s="67" t="s">
        <v>22</v>
      </c>
      <c r="B23" s="67" t="s">
        <v>23</v>
      </c>
      <c r="C23" s="113">
        <f>SUM(D23:H23)</f>
        <v>16.13</v>
      </c>
      <c r="D23" s="114"/>
      <c r="E23" s="113">
        <v>16.13</v>
      </c>
      <c r="F23" s="82"/>
      <c r="G23" s="82"/>
      <c r="H23" s="82"/>
      <c r="I23" s="82"/>
      <c r="J23" s="82"/>
      <c r="K23" s="82"/>
      <c r="L23" s="82"/>
    </row>
    <row r="24" spans="1:12" ht="24" customHeight="1">
      <c r="A24" s="67" t="s">
        <v>24</v>
      </c>
      <c r="B24" s="67" t="s">
        <v>25</v>
      </c>
      <c r="C24" s="113">
        <f>SUM(D24:H24)</f>
        <v>16.13</v>
      </c>
      <c r="D24" s="114"/>
      <c r="E24" s="113">
        <v>16.13</v>
      </c>
      <c r="F24" s="82"/>
      <c r="G24" s="82"/>
      <c r="H24" s="82"/>
      <c r="I24" s="82"/>
      <c r="J24" s="82"/>
      <c r="K24" s="82"/>
      <c r="L24" s="82"/>
    </row>
    <row r="25" spans="3:12" s="83" customFormat="1" ht="21" customHeight="1">
      <c r="C25" s="84">
        <f aca="true" t="shared" si="0" ref="C25:C31">SUM(D25:L25)</f>
        <v>0</v>
      </c>
      <c r="D25" s="85"/>
      <c r="E25" s="85"/>
      <c r="F25" s="85"/>
      <c r="G25" s="85"/>
      <c r="H25" s="85"/>
      <c r="I25" s="85"/>
      <c r="J25" s="85"/>
      <c r="K25" s="85"/>
      <c r="L25" s="85"/>
    </row>
    <row r="26" spans="3:12" s="83" customFormat="1" ht="21" customHeight="1">
      <c r="C26" s="84">
        <f t="shared" si="0"/>
        <v>0</v>
      </c>
      <c r="D26" s="85"/>
      <c r="E26" s="85"/>
      <c r="F26" s="85"/>
      <c r="G26" s="85"/>
      <c r="H26" s="85"/>
      <c r="I26" s="85"/>
      <c r="J26" s="85"/>
      <c r="K26" s="85"/>
      <c r="L26" s="85"/>
    </row>
    <row r="27" spans="3:12" s="83" customFormat="1" ht="21" customHeight="1">
      <c r="C27" s="84">
        <f t="shared" si="0"/>
        <v>0</v>
      </c>
      <c r="D27" s="85"/>
      <c r="E27" s="85"/>
      <c r="F27" s="85"/>
      <c r="G27" s="85"/>
      <c r="H27" s="85"/>
      <c r="I27" s="85"/>
      <c r="J27" s="85"/>
      <c r="K27" s="85"/>
      <c r="L27" s="85"/>
    </row>
    <row r="28" spans="3:12" s="83" customFormat="1" ht="12.75" customHeight="1">
      <c r="C28" s="84">
        <f t="shared" si="0"/>
        <v>0</v>
      </c>
      <c r="D28" s="85"/>
      <c r="E28" s="85"/>
      <c r="F28" s="85"/>
      <c r="G28" s="85"/>
      <c r="H28" s="85"/>
      <c r="I28" s="85"/>
      <c r="J28" s="85"/>
      <c r="K28" s="85"/>
      <c r="L28" s="85"/>
    </row>
    <row r="29" spans="3:12" s="83" customFormat="1" ht="12.75" customHeight="1">
      <c r="C29" s="84">
        <f t="shared" si="0"/>
        <v>0</v>
      </c>
      <c r="D29" s="85"/>
      <c r="E29" s="85"/>
      <c r="F29" s="85"/>
      <c r="G29" s="85"/>
      <c r="H29" s="85"/>
      <c r="I29" s="85"/>
      <c r="J29" s="85"/>
      <c r="K29" s="85"/>
      <c r="L29" s="85"/>
    </row>
    <row r="30" spans="3:12" s="83" customFormat="1" ht="12.75" customHeight="1">
      <c r="C30" s="84">
        <f t="shared" si="0"/>
        <v>0</v>
      </c>
      <c r="D30" s="85"/>
      <c r="E30" s="85"/>
      <c r="F30" s="85"/>
      <c r="G30" s="85"/>
      <c r="H30" s="85"/>
      <c r="I30" s="85"/>
      <c r="J30" s="85"/>
      <c r="K30" s="85"/>
      <c r="L30" s="85"/>
    </row>
    <row r="31" spans="3:12" s="83" customFormat="1" ht="12.75" customHeight="1">
      <c r="C31" s="84">
        <f t="shared" si="0"/>
        <v>0</v>
      </c>
      <c r="D31" s="85"/>
      <c r="E31" s="85"/>
      <c r="F31" s="85"/>
      <c r="G31" s="85"/>
      <c r="H31" s="85"/>
      <c r="I31" s="85"/>
      <c r="J31" s="85"/>
      <c r="K31" s="85"/>
      <c r="L31" s="85"/>
    </row>
  </sheetData>
  <sheetProtection/>
  <mergeCells count="11">
    <mergeCell ref="H5:I5"/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</mergeCells>
  <dataValidations count="4">
    <dataValidation type="custom" allowBlank="1" showInputMessage="1" showErrorMessage="1" error="此处为公式，请勿修改！" sqref="C32:C35">
      <formula1>SUM(G44:G53)</formula1>
    </dataValidation>
    <dataValidation type="custom" allowBlank="1" showInputMessage="1" showErrorMessage="1" error="此处为公式，请勿修改！" sqref="C8:C24 E8:E14">
      <formula1>SUM(H20:L20)</formula1>
    </dataValidation>
    <dataValidation type="custom" allowBlank="1" showInputMessage="1" showErrorMessage="1" error="此处为公式，请勿修改！" sqref="C7">
      <formula1>SUM(G19:G36)</formula1>
    </dataValidation>
    <dataValidation type="custom" allowBlank="1" showInputMessage="1" showErrorMessage="1" error="此处为公式，请勿修改！" sqref="C25:C31">
      <formula1>SUM(G37:G57)</formula1>
    </dataValidation>
  </dataValidations>
  <printOptions horizontalCentered="1"/>
  <pageMargins left="0" right="0" top="0.62" bottom="0.67" header="0.5" footer="0.5"/>
  <pageSetup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PageLayoutView="0" workbookViewId="0" topLeftCell="A4">
      <selection activeCell="D6" sqref="D6:E6"/>
    </sheetView>
  </sheetViews>
  <sheetFormatPr defaultColWidth="9.16015625" defaultRowHeight="12.75" customHeight="1"/>
  <cols>
    <col min="1" max="1" width="22.83203125" style="6" customWidth="1"/>
    <col min="2" max="2" width="45" style="6" customWidth="1"/>
    <col min="3" max="8" width="22.83203125" style="45" customWidth="1"/>
    <col min="9" max="16384" width="9.16015625" style="6" customWidth="1"/>
  </cols>
  <sheetData>
    <row r="1" ht="12.75" customHeight="1">
      <c r="A1" s="18"/>
    </row>
    <row r="2" spans="1:8" ht="28.5" customHeight="1">
      <c r="A2" s="131" t="s">
        <v>77</v>
      </c>
      <c r="B2" s="131"/>
      <c r="C2" s="131"/>
      <c r="D2" s="131"/>
      <c r="E2" s="131"/>
      <c r="F2" s="131"/>
      <c r="G2" s="131"/>
      <c r="H2" s="131"/>
    </row>
    <row r="3" spans="1:8" ht="3" customHeight="1">
      <c r="A3" s="4"/>
      <c r="B3" s="9"/>
      <c r="C3" s="41"/>
      <c r="D3" s="41"/>
      <c r="E3" s="41"/>
      <c r="F3" s="41"/>
      <c r="G3" s="41"/>
      <c r="H3" s="51"/>
    </row>
    <row r="4" ht="18" customHeight="1">
      <c r="H4" s="50" t="s">
        <v>0</v>
      </c>
    </row>
    <row r="5" spans="1:8" ht="43.5" customHeight="1">
      <c r="A5" s="28" t="s">
        <v>13</v>
      </c>
      <c r="B5" s="29" t="s">
        <v>14</v>
      </c>
      <c r="C5" s="52" t="s">
        <v>70</v>
      </c>
      <c r="D5" s="52" t="s">
        <v>15</v>
      </c>
      <c r="E5" s="52" t="s">
        <v>16</v>
      </c>
      <c r="F5" s="52" t="s">
        <v>54</v>
      </c>
      <c r="G5" s="59" t="s">
        <v>63</v>
      </c>
      <c r="H5" s="59" t="s">
        <v>64</v>
      </c>
    </row>
    <row r="6" spans="1:8" ht="24" customHeight="1">
      <c r="A6" s="19"/>
      <c r="B6" s="23" t="s">
        <v>71</v>
      </c>
      <c r="C6" s="110">
        <f>SUM(D6:H6)</f>
        <v>435.01</v>
      </c>
      <c r="D6" s="110">
        <f>D7+D16+D21</f>
        <v>355.51</v>
      </c>
      <c r="E6" s="110">
        <f>E7</f>
        <v>79.5</v>
      </c>
      <c r="F6" s="63"/>
      <c r="G6" s="63"/>
      <c r="H6" s="63"/>
    </row>
    <row r="7" spans="1:8" ht="24" customHeight="1">
      <c r="A7" s="66">
        <v>208</v>
      </c>
      <c r="B7" s="67" t="s">
        <v>7</v>
      </c>
      <c r="C7" s="110">
        <f>SUM(D7:H7)</f>
        <v>396.15</v>
      </c>
      <c r="D7" s="110">
        <f>D8+D10+D14</f>
        <v>316.65</v>
      </c>
      <c r="E7" s="110">
        <f>E8+E10+E14</f>
        <v>79.5</v>
      </c>
      <c r="F7" s="63"/>
      <c r="G7" s="63"/>
      <c r="H7" s="63"/>
    </row>
    <row r="8" spans="1:8" ht="24" customHeight="1">
      <c r="A8" s="68" t="s">
        <v>85</v>
      </c>
      <c r="B8" s="67" t="s">
        <v>86</v>
      </c>
      <c r="C8" s="110">
        <f>SUM(D8:H8)</f>
        <v>292.51</v>
      </c>
      <c r="D8" s="110">
        <f>D9</f>
        <v>264.01</v>
      </c>
      <c r="E8" s="110">
        <f>E9</f>
        <v>28.5</v>
      </c>
      <c r="F8" s="63"/>
      <c r="G8" s="63"/>
      <c r="H8" s="63"/>
    </row>
    <row r="9" spans="1:8" ht="24" customHeight="1">
      <c r="A9" s="68" t="s">
        <v>87</v>
      </c>
      <c r="B9" s="67" t="s">
        <v>88</v>
      </c>
      <c r="C9" s="111">
        <v>292.51</v>
      </c>
      <c r="D9" s="111">
        <v>264.01</v>
      </c>
      <c r="E9" s="111">
        <v>28.5</v>
      </c>
      <c r="F9" s="63"/>
      <c r="G9" s="63"/>
      <c r="H9" s="63"/>
    </row>
    <row r="10" spans="1:9" ht="24" customHeight="1">
      <c r="A10" s="67" t="s">
        <v>17</v>
      </c>
      <c r="B10" s="67" t="s">
        <v>18</v>
      </c>
      <c r="C10" s="110">
        <f>SUM(D10:H10)</f>
        <v>52.63999999999999</v>
      </c>
      <c r="D10" s="110">
        <f>D11+D12+D13</f>
        <v>52.63999999999999</v>
      </c>
      <c r="E10" s="110"/>
      <c r="F10" s="63"/>
      <c r="G10" s="63"/>
      <c r="H10" s="63"/>
      <c r="I10" s="10"/>
    </row>
    <row r="11" spans="1:8" ht="24" customHeight="1">
      <c r="A11" s="64">
        <v>2080501</v>
      </c>
      <c r="B11" s="71" t="s">
        <v>102</v>
      </c>
      <c r="C11" s="111">
        <v>15</v>
      </c>
      <c r="D11" s="111">
        <v>15</v>
      </c>
      <c r="E11" s="110"/>
      <c r="F11" s="63"/>
      <c r="G11" s="63"/>
      <c r="H11" s="63"/>
    </row>
    <row r="12" spans="1:8" ht="24" customHeight="1">
      <c r="A12" s="70" t="s">
        <v>101</v>
      </c>
      <c r="B12" s="71" t="s">
        <v>103</v>
      </c>
      <c r="C12" s="111">
        <v>26.88</v>
      </c>
      <c r="D12" s="111">
        <v>26.88</v>
      </c>
      <c r="E12" s="110"/>
      <c r="F12" s="63"/>
      <c r="G12" s="63"/>
      <c r="H12" s="63"/>
    </row>
    <row r="13" spans="1:8" ht="24" customHeight="1">
      <c r="A13" s="70" t="s">
        <v>100</v>
      </c>
      <c r="B13" s="71" t="s">
        <v>104</v>
      </c>
      <c r="C13" s="111">
        <v>10.76</v>
      </c>
      <c r="D13" s="111">
        <v>10.76</v>
      </c>
      <c r="E13" s="110"/>
      <c r="F13" s="63"/>
      <c r="G13" s="63"/>
      <c r="H13" s="63"/>
    </row>
    <row r="14" spans="1:8" ht="24" customHeight="1">
      <c r="A14" s="68" t="s">
        <v>89</v>
      </c>
      <c r="B14" s="67" t="s">
        <v>90</v>
      </c>
      <c r="C14" s="110">
        <f>SUM(D14:H14)</f>
        <v>51</v>
      </c>
      <c r="D14" s="110"/>
      <c r="E14" s="110">
        <v>51</v>
      </c>
      <c r="F14" s="63"/>
      <c r="G14" s="63"/>
      <c r="H14" s="63"/>
    </row>
    <row r="15" spans="1:9" ht="24" customHeight="1">
      <c r="A15" s="68" t="s">
        <v>91</v>
      </c>
      <c r="B15" s="67" t="s">
        <v>92</v>
      </c>
      <c r="C15" s="111">
        <v>51</v>
      </c>
      <c r="D15" s="112"/>
      <c r="E15" s="111">
        <v>51</v>
      </c>
      <c r="F15" s="63"/>
      <c r="G15" s="63"/>
      <c r="H15" s="63"/>
      <c r="I15" s="10"/>
    </row>
    <row r="16" spans="1:8" ht="24" customHeight="1">
      <c r="A16" s="67" t="s">
        <v>19</v>
      </c>
      <c r="B16" s="67" t="s">
        <v>9</v>
      </c>
      <c r="C16" s="110">
        <f>SUM(D16:H16)</f>
        <v>22.73</v>
      </c>
      <c r="D16" s="110">
        <f>D17</f>
        <v>22.73</v>
      </c>
      <c r="E16" s="110"/>
      <c r="F16" s="63"/>
      <c r="G16" s="63"/>
      <c r="H16" s="63"/>
    </row>
    <row r="17" spans="1:8" ht="24" customHeight="1">
      <c r="A17" s="65" t="s">
        <v>93</v>
      </c>
      <c r="B17" s="69" t="s">
        <v>94</v>
      </c>
      <c r="C17" s="110">
        <f>SUM(D17:H17)</f>
        <v>22.73</v>
      </c>
      <c r="D17" s="110">
        <f>D18+D19+D20</f>
        <v>22.73</v>
      </c>
      <c r="E17" s="110"/>
      <c r="F17" s="63"/>
      <c r="G17" s="63"/>
      <c r="H17" s="63"/>
    </row>
    <row r="18" spans="1:8" ht="24" customHeight="1">
      <c r="A18" s="65" t="s">
        <v>95</v>
      </c>
      <c r="B18" s="69" t="s">
        <v>20</v>
      </c>
      <c r="C18" s="111">
        <v>11.42</v>
      </c>
      <c r="D18" s="111">
        <v>11.42</v>
      </c>
      <c r="E18" s="110"/>
      <c r="F18" s="63"/>
      <c r="G18" s="63"/>
      <c r="H18" s="63"/>
    </row>
    <row r="19" spans="1:8" ht="24" customHeight="1">
      <c r="A19" s="65" t="s">
        <v>96</v>
      </c>
      <c r="B19" s="69" t="s">
        <v>97</v>
      </c>
      <c r="C19" s="111">
        <v>7.88</v>
      </c>
      <c r="D19" s="111">
        <v>7.88</v>
      </c>
      <c r="E19" s="110"/>
      <c r="F19" s="63"/>
      <c r="G19" s="63"/>
      <c r="H19" s="63"/>
    </row>
    <row r="20" spans="1:8" ht="24" customHeight="1">
      <c r="A20" s="65" t="s">
        <v>98</v>
      </c>
      <c r="B20" s="69" t="s">
        <v>99</v>
      </c>
      <c r="C20" s="111">
        <v>3.43</v>
      </c>
      <c r="D20" s="111">
        <v>3.43</v>
      </c>
      <c r="E20" s="110"/>
      <c r="F20" s="63"/>
      <c r="G20" s="63"/>
      <c r="H20" s="63"/>
    </row>
    <row r="21" spans="1:8" ht="24" customHeight="1">
      <c r="A21" s="67" t="s">
        <v>21</v>
      </c>
      <c r="B21" s="67" t="s">
        <v>10</v>
      </c>
      <c r="C21" s="110">
        <f>SUM(D21:H21)</f>
        <v>16.13</v>
      </c>
      <c r="D21" s="111">
        <v>16.13</v>
      </c>
      <c r="E21" s="110"/>
      <c r="F21" s="63"/>
      <c r="G21" s="63"/>
      <c r="H21" s="63"/>
    </row>
    <row r="22" spans="1:8" ht="24" customHeight="1">
      <c r="A22" s="67" t="s">
        <v>22</v>
      </c>
      <c r="B22" s="67" t="s">
        <v>23</v>
      </c>
      <c r="C22" s="110">
        <f>SUM(D22:H22)</f>
        <v>16.13</v>
      </c>
      <c r="D22" s="111">
        <v>16.13</v>
      </c>
      <c r="E22" s="110"/>
      <c r="F22" s="63"/>
      <c r="G22" s="63"/>
      <c r="H22" s="63"/>
    </row>
    <row r="23" spans="1:8" ht="24" customHeight="1">
      <c r="A23" s="67" t="s">
        <v>24</v>
      </c>
      <c r="B23" s="67" t="s">
        <v>25</v>
      </c>
      <c r="C23" s="110">
        <f>SUM(D23:H23)</f>
        <v>16.13</v>
      </c>
      <c r="D23" s="111">
        <v>16.13</v>
      </c>
      <c r="E23" s="110"/>
      <c r="F23" s="63"/>
      <c r="G23" s="63"/>
      <c r="H23" s="63"/>
    </row>
    <row r="24" spans="1:8" ht="18.75" customHeight="1">
      <c r="A24" s="10"/>
      <c r="C24" s="49"/>
      <c r="E24" s="49"/>
      <c r="G24" s="49"/>
      <c r="H24" s="49"/>
    </row>
    <row r="25" spans="2:7" ht="12.75" customHeight="1">
      <c r="B25" s="10"/>
      <c r="D25" s="49"/>
      <c r="E25" s="49"/>
      <c r="F25" s="49"/>
      <c r="G25" s="49"/>
    </row>
  </sheetData>
  <sheetProtection/>
  <mergeCells count="1">
    <mergeCell ref="A2:H2"/>
  </mergeCells>
  <dataValidations count="1">
    <dataValidation type="custom" allowBlank="1" showInputMessage="1" showErrorMessage="1" error="此处为公式，请勿修改！" sqref="C6:C37">
      <formula1>SUM(H18:L18)</formula1>
    </dataValidation>
  </dataValidations>
  <printOptions horizontalCentered="1"/>
  <pageMargins left="0" right="0" top="0.69" bottom="0.58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F13" sqref="F13"/>
    </sheetView>
  </sheetViews>
  <sheetFormatPr defaultColWidth="9.16015625" defaultRowHeight="12.75" customHeight="1"/>
  <cols>
    <col min="1" max="1" width="30.33203125" style="11" customWidth="1"/>
    <col min="2" max="2" width="25.83203125" style="39" customWidth="1"/>
    <col min="3" max="3" width="30.83203125" style="11" customWidth="1"/>
    <col min="4" max="4" width="18.5" style="39" customWidth="1"/>
    <col min="5" max="7" width="25.83203125" style="39" customWidth="1"/>
    <col min="8" max="16384" width="9.16015625" style="1" customWidth="1"/>
  </cols>
  <sheetData>
    <row r="1" spans="1:7" s="2" customFormat="1" ht="12.75" customHeight="1">
      <c r="A1" s="18"/>
      <c r="B1" s="39"/>
      <c r="C1" s="11"/>
      <c r="D1" s="39"/>
      <c r="E1" s="39"/>
      <c r="F1" s="39"/>
      <c r="G1" s="44"/>
    </row>
    <row r="2" spans="1:7" s="8" customFormat="1" ht="24" customHeight="1">
      <c r="A2" s="131" t="s">
        <v>78</v>
      </c>
      <c r="B2" s="131"/>
      <c r="C2" s="131"/>
      <c r="D2" s="131"/>
      <c r="E2" s="131"/>
      <c r="F2" s="131"/>
      <c r="G2" s="131"/>
    </row>
    <row r="3" spans="1:7" ht="11.25" customHeight="1">
      <c r="A3" s="16"/>
      <c r="B3" s="40"/>
      <c r="C3" s="12"/>
      <c r="D3" s="40"/>
      <c r="E3" s="40"/>
      <c r="G3" s="40"/>
    </row>
    <row r="4" spans="1:7" s="6" customFormat="1" ht="16.5" customHeight="1">
      <c r="A4" s="13"/>
      <c r="B4" s="41"/>
      <c r="C4" s="13"/>
      <c r="D4" s="41"/>
      <c r="E4" s="41"/>
      <c r="F4" s="45"/>
      <c r="G4" s="46" t="s">
        <v>0</v>
      </c>
    </row>
    <row r="5" spans="1:7" s="6" customFormat="1" ht="29.25" customHeight="1">
      <c r="A5" s="124" t="s">
        <v>60</v>
      </c>
      <c r="B5" s="125"/>
      <c r="C5" s="124" t="s">
        <v>59</v>
      </c>
      <c r="D5" s="124"/>
      <c r="E5" s="124"/>
      <c r="F5" s="124"/>
      <c r="G5" s="124"/>
    </row>
    <row r="6" spans="1:7" s="6" customFormat="1" ht="33" customHeight="1">
      <c r="A6" s="17" t="s">
        <v>65</v>
      </c>
      <c r="B6" s="42" t="s">
        <v>58</v>
      </c>
      <c r="C6" s="17" t="s">
        <v>65</v>
      </c>
      <c r="D6" s="42" t="s">
        <v>66</v>
      </c>
      <c r="E6" s="42" t="s">
        <v>55</v>
      </c>
      <c r="F6" s="42" t="s">
        <v>56</v>
      </c>
      <c r="G6" s="42" t="s">
        <v>57</v>
      </c>
    </row>
    <row r="7" spans="1:7" s="6" customFormat="1" ht="30" customHeight="1">
      <c r="A7" s="32" t="s">
        <v>2</v>
      </c>
      <c r="B7" s="61">
        <f>SUM(B8:B10)</f>
        <v>384.01</v>
      </c>
      <c r="C7" s="32" t="s">
        <v>3</v>
      </c>
      <c r="D7" s="60">
        <f>SUM(E7:G7)</f>
        <v>435.01000000000005</v>
      </c>
      <c r="E7" s="60">
        <f>SUM(E8:E14)</f>
        <v>435.01000000000005</v>
      </c>
      <c r="F7" s="60">
        <f>SUM(F8:F14)</f>
        <v>0</v>
      </c>
      <c r="G7" s="60">
        <f>SUM(G8:G14)</f>
        <v>0</v>
      </c>
    </row>
    <row r="8" spans="1:7" s="6" customFormat="1" ht="30" customHeight="1">
      <c r="A8" s="33" t="s">
        <v>4</v>
      </c>
      <c r="B8" s="62">
        <v>384.01</v>
      </c>
      <c r="C8" s="37" t="s">
        <v>129</v>
      </c>
      <c r="D8" s="121">
        <v>396.15000000000003</v>
      </c>
      <c r="E8" s="121">
        <v>396.15000000000003</v>
      </c>
      <c r="F8" s="60"/>
      <c r="G8" s="60"/>
    </row>
    <row r="9" spans="1:7" s="6" customFormat="1" ht="30" customHeight="1">
      <c r="A9" s="33" t="s">
        <v>5</v>
      </c>
      <c r="B9" s="62"/>
      <c r="C9" s="37" t="s">
        <v>130</v>
      </c>
      <c r="D9" s="121">
        <v>22.73</v>
      </c>
      <c r="E9" s="121">
        <v>22.73</v>
      </c>
      <c r="F9" s="60"/>
      <c r="G9" s="60">
        <v>0</v>
      </c>
    </row>
    <row r="10" spans="1:7" s="6" customFormat="1" ht="30" customHeight="1">
      <c r="A10" s="32" t="s">
        <v>6</v>
      </c>
      <c r="B10" s="62">
        <v>0</v>
      </c>
      <c r="C10" s="37" t="s">
        <v>131</v>
      </c>
      <c r="D10" s="121">
        <v>16.13</v>
      </c>
      <c r="E10" s="121">
        <v>16.13</v>
      </c>
      <c r="F10" s="60"/>
      <c r="G10" s="60">
        <v>0</v>
      </c>
    </row>
    <row r="11" spans="1:7" s="6" customFormat="1" ht="30" customHeight="1">
      <c r="A11" s="32" t="s">
        <v>8</v>
      </c>
      <c r="B11" s="61">
        <f>SUM(B12:B14)</f>
        <v>51</v>
      </c>
      <c r="C11" s="32"/>
      <c r="D11" s="60"/>
      <c r="E11" s="60"/>
      <c r="F11" s="60">
        <v>0</v>
      </c>
      <c r="G11" s="60">
        <v>0</v>
      </c>
    </row>
    <row r="12" spans="1:7" s="6" customFormat="1" ht="30" customHeight="1">
      <c r="A12" s="32" t="s">
        <v>4</v>
      </c>
      <c r="B12" s="62">
        <v>51</v>
      </c>
      <c r="C12" s="32"/>
      <c r="D12" s="60"/>
      <c r="E12" s="60"/>
      <c r="F12" s="60">
        <v>0</v>
      </c>
      <c r="G12" s="60">
        <v>0</v>
      </c>
    </row>
    <row r="13" spans="1:7" s="6" customFormat="1" ht="30" customHeight="1">
      <c r="A13" s="32" t="s">
        <v>5</v>
      </c>
      <c r="B13" s="62">
        <v>0</v>
      </c>
      <c r="C13" s="32"/>
      <c r="D13" s="60"/>
      <c r="E13" s="60"/>
      <c r="F13" s="60">
        <v>0</v>
      </c>
      <c r="G13" s="60">
        <v>0</v>
      </c>
    </row>
    <row r="14" spans="1:7" s="6" customFormat="1" ht="30" customHeight="1">
      <c r="A14" s="33" t="s">
        <v>6</v>
      </c>
      <c r="B14" s="62">
        <v>0</v>
      </c>
      <c r="C14" s="32">
        <v>0</v>
      </c>
      <c r="D14" s="60">
        <f>SUM(E14:G14)</f>
        <v>0</v>
      </c>
      <c r="E14" s="60">
        <v>0</v>
      </c>
      <c r="F14" s="60">
        <v>0</v>
      </c>
      <c r="G14" s="60">
        <v>0</v>
      </c>
    </row>
    <row r="15" spans="1:7" s="6" customFormat="1" ht="30" customHeight="1">
      <c r="A15" s="5"/>
      <c r="B15" s="60"/>
      <c r="C15" s="5" t="s">
        <v>11</v>
      </c>
      <c r="D15" s="60">
        <f>SUM(E15:G15)</f>
        <v>0</v>
      </c>
      <c r="E15" s="60">
        <v>0</v>
      </c>
      <c r="F15" s="60">
        <v>0</v>
      </c>
      <c r="G15" s="60">
        <v>0</v>
      </c>
    </row>
    <row r="16" spans="1:7" s="6" customFormat="1" ht="30" customHeight="1">
      <c r="A16" s="5" t="s">
        <v>79</v>
      </c>
      <c r="B16" s="61">
        <f>B7+B11</f>
        <v>435.01</v>
      </c>
      <c r="C16" s="14" t="s">
        <v>80</v>
      </c>
      <c r="D16" s="60">
        <f>SUM(E16:G16)</f>
        <v>435.01000000000005</v>
      </c>
      <c r="E16" s="60">
        <f>E7+E15</f>
        <v>435.01000000000005</v>
      </c>
      <c r="F16" s="60">
        <f>F7+F15</f>
        <v>0</v>
      </c>
      <c r="G16" s="60">
        <f>G7+G15</f>
        <v>0</v>
      </c>
    </row>
    <row r="17" spans="1:6" ht="12.75" customHeight="1">
      <c r="A17" s="15"/>
      <c r="B17" s="43"/>
      <c r="C17" s="15"/>
      <c r="D17" s="43"/>
      <c r="E17" s="43"/>
      <c r="F17" s="43"/>
    </row>
  </sheetData>
  <sheetProtection/>
  <mergeCells count="3">
    <mergeCell ref="A2:G2"/>
    <mergeCell ref="A5:B5"/>
    <mergeCell ref="C5:G5"/>
  </mergeCells>
  <dataValidations count="2">
    <dataValidation type="custom" allowBlank="1" showInputMessage="1" showErrorMessage="1" error="此处为公式，请勿修改！" sqref="B13 D13">
      <formula1>SUM(D22,D25,F22,F25)</formula1>
    </dataValidation>
    <dataValidation allowBlank="1" showInputMessage="1" showErrorMessage="1" prompt="请只保留有数据的项目，无数据则删除" sqref="D7:D12 E8:E10 D8:D10 E8:E10 D7:D9 E8:E9 D8:D10 E8:E10"/>
  </dataValidations>
  <printOptions horizontalCentered="1"/>
  <pageMargins left="0" right="0" top="0.9842519685039371" bottom="0.9842519685039371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zoomScalePageLayoutView="0" workbookViewId="0" topLeftCell="A1">
      <selection activeCell="D19" sqref="D19:D21"/>
    </sheetView>
  </sheetViews>
  <sheetFormatPr defaultColWidth="9.16015625" defaultRowHeight="12.75" customHeight="1"/>
  <cols>
    <col min="1" max="1" width="31.5" style="6" customWidth="1"/>
    <col min="2" max="2" width="51.5" style="6" customWidth="1"/>
    <col min="3" max="5" width="25.83203125" style="45" customWidth="1"/>
    <col min="6" max="16384" width="9.16015625" style="6" customWidth="1"/>
  </cols>
  <sheetData>
    <row r="1" ht="18.75" customHeight="1">
      <c r="A1" s="7"/>
    </row>
    <row r="2" spans="1:5" ht="32.25" customHeight="1">
      <c r="A2" s="132" t="s">
        <v>81</v>
      </c>
      <c r="B2" s="132"/>
      <c r="C2" s="132"/>
      <c r="D2" s="132"/>
      <c r="E2" s="132"/>
    </row>
    <row r="3" spans="1:5" ht="12.75" customHeight="1">
      <c r="A3" s="4"/>
      <c r="B3" s="3"/>
      <c r="C3" s="47"/>
      <c r="D3" s="47"/>
      <c r="E3" s="47"/>
    </row>
    <row r="4" spans="1:5" ht="17.25" customHeight="1">
      <c r="A4" s="10"/>
      <c r="E4" s="46" t="s">
        <v>0</v>
      </c>
    </row>
    <row r="5" spans="1:5" ht="27.75" customHeight="1">
      <c r="A5" s="124" t="s">
        <v>12</v>
      </c>
      <c r="B5" s="124"/>
      <c r="C5" s="133" t="s">
        <v>74</v>
      </c>
      <c r="D5" s="134"/>
      <c r="E5" s="134"/>
    </row>
    <row r="6" spans="1:5" ht="27.75" customHeight="1">
      <c r="A6" s="27" t="s">
        <v>13</v>
      </c>
      <c r="B6" s="27" t="s">
        <v>14</v>
      </c>
      <c r="C6" s="48" t="s">
        <v>67</v>
      </c>
      <c r="D6" s="48" t="s">
        <v>15</v>
      </c>
      <c r="E6" s="48" t="s">
        <v>16</v>
      </c>
    </row>
    <row r="7" spans="1:5" ht="24" customHeight="1">
      <c r="A7" s="19"/>
      <c r="B7" s="23" t="s">
        <v>66</v>
      </c>
      <c r="C7" s="116">
        <v>435.01</v>
      </c>
      <c r="D7" s="116">
        <f>D8+D17+D22</f>
        <v>355.51</v>
      </c>
      <c r="E7" s="116">
        <v>79.5</v>
      </c>
    </row>
    <row r="8" spans="1:5" ht="24" customHeight="1">
      <c r="A8" s="66">
        <v>208</v>
      </c>
      <c r="B8" s="67" t="s">
        <v>7</v>
      </c>
      <c r="C8" s="110">
        <v>396.15</v>
      </c>
      <c r="D8" s="110">
        <f>D9+D11</f>
        <v>316.65</v>
      </c>
      <c r="E8" s="110">
        <v>79.5</v>
      </c>
    </row>
    <row r="9" spans="1:5" ht="24" customHeight="1">
      <c r="A9" s="68" t="s">
        <v>85</v>
      </c>
      <c r="B9" s="67" t="s">
        <v>86</v>
      </c>
      <c r="C9" s="110">
        <v>292.51</v>
      </c>
      <c r="D9" s="110">
        <v>264.01</v>
      </c>
      <c r="E9" s="110">
        <v>28.5</v>
      </c>
    </row>
    <row r="10" spans="1:5" ht="24" customHeight="1">
      <c r="A10" s="68" t="s">
        <v>87</v>
      </c>
      <c r="B10" s="67" t="s">
        <v>88</v>
      </c>
      <c r="C10" s="111">
        <v>292.51</v>
      </c>
      <c r="D10" s="111">
        <v>264.01</v>
      </c>
      <c r="E10" s="111">
        <v>28.5</v>
      </c>
    </row>
    <row r="11" spans="1:5" ht="24" customHeight="1">
      <c r="A11" s="67" t="s">
        <v>17</v>
      </c>
      <c r="B11" s="67" t="s">
        <v>18</v>
      </c>
      <c r="C11" s="110">
        <v>52.63999999999999</v>
      </c>
      <c r="D11" s="110">
        <v>52.63999999999999</v>
      </c>
      <c r="E11" s="110"/>
    </row>
    <row r="12" spans="1:5" ht="24" customHeight="1">
      <c r="A12" s="64">
        <v>2080501</v>
      </c>
      <c r="B12" s="71" t="s">
        <v>102</v>
      </c>
      <c r="C12" s="111">
        <v>15</v>
      </c>
      <c r="D12" s="111">
        <v>15</v>
      </c>
      <c r="E12" s="110"/>
    </row>
    <row r="13" spans="1:5" ht="24" customHeight="1">
      <c r="A13" s="70" t="s">
        <v>101</v>
      </c>
      <c r="B13" s="71" t="s">
        <v>103</v>
      </c>
      <c r="C13" s="111">
        <v>26.88</v>
      </c>
      <c r="D13" s="111">
        <v>26.88</v>
      </c>
      <c r="E13" s="110"/>
    </row>
    <row r="14" spans="1:5" ht="24" customHeight="1">
      <c r="A14" s="70" t="s">
        <v>100</v>
      </c>
      <c r="B14" s="71" t="s">
        <v>104</v>
      </c>
      <c r="C14" s="111">
        <v>10.76</v>
      </c>
      <c r="D14" s="111">
        <v>10.76</v>
      </c>
      <c r="E14" s="110"/>
    </row>
    <row r="15" spans="1:5" ht="24" customHeight="1">
      <c r="A15" s="68" t="s">
        <v>89</v>
      </c>
      <c r="B15" s="67" t="s">
        <v>90</v>
      </c>
      <c r="C15" s="110">
        <v>51</v>
      </c>
      <c r="D15" s="110"/>
      <c r="E15" s="110">
        <v>51</v>
      </c>
    </row>
    <row r="16" spans="1:5" ht="24" customHeight="1">
      <c r="A16" s="68" t="s">
        <v>91</v>
      </c>
      <c r="B16" s="67" t="s">
        <v>92</v>
      </c>
      <c r="C16" s="111">
        <v>51</v>
      </c>
      <c r="D16" s="112"/>
      <c r="E16" s="111">
        <v>51</v>
      </c>
    </row>
    <row r="17" spans="1:5" ht="24" customHeight="1">
      <c r="A17" s="67" t="s">
        <v>19</v>
      </c>
      <c r="B17" s="67" t="s">
        <v>9</v>
      </c>
      <c r="C17" s="110">
        <v>22.73</v>
      </c>
      <c r="D17" s="110">
        <v>22.73</v>
      </c>
      <c r="E17" s="110"/>
    </row>
    <row r="18" spans="1:5" ht="24" customHeight="1">
      <c r="A18" s="65" t="s">
        <v>93</v>
      </c>
      <c r="B18" s="69" t="s">
        <v>94</v>
      </c>
      <c r="C18" s="110">
        <v>22.73</v>
      </c>
      <c r="D18" s="110">
        <v>22.73</v>
      </c>
      <c r="E18" s="110"/>
    </row>
    <row r="19" spans="1:5" ht="24" customHeight="1">
      <c r="A19" s="65" t="s">
        <v>95</v>
      </c>
      <c r="B19" s="69" t="s">
        <v>20</v>
      </c>
      <c r="C19" s="111">
        <v>11.42</v>
      </c>
      <c r="D19" s="111">
        <v>11.42</v>
      </c>
      <c r="E19" s="110"/>
    </row>
    <row r="20" spans="1:5" ht="24" customHeight="1">
      <c r="A20" s="65" t="s">
        <v>96</v>
      </c>
      <c r="B20" s="69" t="s">
        <v>97</v>
      </c>
      <c r="C20" s="111">
        <v>7.88</v>
      </c>
      <c r="D20" s="111">
        <v>7.88</v>
      </c>
      <c r="E20" s="110"/>
    </row>
    <row r="21" spans="1:5" ht="24" customHeight="1">
      <c r="A21" s="65" t="s">
        <v>98</v>
      </c>
      <c r="B21" s="69" t="s">
        <v>99</v>
      </c>
      <c r="C21" s="111">
        <v>3.43</v>
      </c>
      <c r="D21" s="111">
        <v>3.43</v>
      </c>
      <c r="E21" s="110"/>
    </row>
    <row r="22" spans="1:5" ht="24" customHeight="1">
      <c r="A22" s="67" t="s">
        <v>21</v>
      </c>
      <c r="B22" s="67" t="s">
        <v>10</v>
      </c>
      <c r="C22" s="110">
        <v>16.13</v>
      </c>
      <c r="D22" s="111">
        <v>16.13</v>
      </c>
      <c r="E22" s="110"/>
    </row>
    <row r="23" spans="1:5" ht="24" customHeight="1">
      <c r="A23" s="67" t="s">
        <v>22</v>
      </c>
      <c r="B23" s="67" t="s">
        <v>23</v>
      </c>
      <c r="C23" s="110">
        <v>16.13</v>
      </c>
      <c r="D23" s="111">
        <v>16.13</v>
      </c>
      <c r="E23" s="110"/>
    </row>
    <row r="24" spans="1:5" ht="24" customHeight="1">
      <c r="A24" s="67" t="s">
        <v>24</v>
      </c>
      <c r="B24" s="67" t="s">
        <v>25</v>
      </c>
      <c r="C24" s="110">
        <v>16.13</v>
      </c>
      <c r="D24" s="111">
        <v>16.13</v>
      </c>
      <c r="E24" s="110"/>
    </row>
    <row r="25" spans="1:5" ht="18" customHeight="1">
      <c r="A25" s="10"/>
      <c r="B25" s="10"/>
      <c r="C25" s="49"/>
      <c r="D25" s="49"/>
      <c r="E25" s="49"/>
    </row>
    <row r="26" spans="1:5" ht="12.75" customHeight="1">
      <c r="A26" s="10"/>
      <c r="B26" s="10"/>
      <c r="C26" s="49"/>
      <c r="D26" s="49"/>
      <c r="E26" s="49"/>
    </row>
  </sheetData>
  <sheetProtection/>
  <mergeCells count="3">
    <mergeCell ref="A2:E2"/>
    <mergeCell ref="A5:B5"/>
    <mergeCell ref="C5:E5"/>
  </mergeCells>
  <dataValidations count="2">
    <dataValidation type="custom" allowBlank="1" showInputMessage="1" showErrorMessage="1" error="此处为公式，请勿随便修改！" sqref="C7">
      <formula1>SUM(H19:I19)</formula1>
    </dataValidation>
    <dataValidation type="custom" allowBlank="1" showInputMessage="1" showErrorMessage="1" error="此处为公式，请勿修改！" sqref="C8:C24">
      <formula1>SUM(H20:L20)</formula1>
    </dataValidation>
  </dataValidations>
  <printOptions horizontalCentered="1"/>
  <pageMargins left="0" right="0" top="0.37" bottom="0.51" header="0.22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zoomScalePageLayoutView="0" workbookViewId="0" topLeftCell="A12">
      <selection activeCell="E14" sqref="E14"/>
    </sheetView>
  </sheetViews>
  <sheetFormatPr defaultColWidth="9.16015625" defaultRowHeight="12.75" customHeight="1"/>
  <cols>
    <col min="1" max="1" width="19.83203125" style="86" customWidth="1"/>
    <col min="2" max="2" width="44.5" style="86" customWidth="1"/>
    <col min="3" max="4" width="25.83203125" style="87" customWidth="1"/>
    <col min="5" max="5" width="24.16015625" style="87" customWidth="1"/>
    <col min="6" max="16384" width="9.16015625" style="86" customWidth="1"/>
  </cols>
  <sheetData>
    <row r="1" spans="1:5" ht="33.75" customHeight="1">
      <c r="A1" s="132" t="s">
        <v>82</v>
      </c>
      <c r="B1" s="132"/>
      <c r="C1" s="132"/>
      <c r="D1" s="132"/>
      <c r="E1" s="132"/>
    </row>
    <row r="2" spans="1:5" ht="21" customHeight="1">
      <c r="A2" s="88"/>
      <c r="E2" s="89" t="s">
        <v>0</v>
      </c>
    </row>
    <row r="3" spans="1:5" ht="29.25" customHeight="1">
      <c r="A3" s="135" t="s">
        <v>26</v>
      </c>
      <c r="B3" s="135"/>
      <c r="C3" s="136" t="s">
        <v>127</v>
      </c>
      <c r="D3" s="136"/>
      <c r="E3" s="136"/>
    </row>
    <row r="4" spans="1:5" ht="29.25" customHeight="1">
      <c r="A4" s="90" t="s">
        <v>13</v>
      </c>
      <c r="B4" s="90" t="s">
        <v>14</v>
      </c>
      <c r="C4" s="91" t="s">
        <v>66</v>
      </c>
      <c r="D4" s="91" t="s">
        <v>27</v>
      </c>
      <c r="E4" s="91" t="s">
        <v>28</v>
      </c>
    </row>
    <row r="5" spans="1:5" ht="24" customHeight="1">
      <c r="A5" s="92" t="s">
        <v>29</v>
      </c>
      <c r="B5" s="93" t="s">
        <v>72</v>
      </c>
      <c r="C5" s="117">
        <f>SUM(D5:E5)</f>
        <v>355.50999999999993</v>
      </c>
      <c r="D5" s="118">
        <f>D6+D17+D28</f>
        <v>284.2799999999999</v>
      </c>
      <c r="E5" s="118">
        <f>E6+E17+E28</f>
        <v>71.23</v>
      </c>
    </row>
    <row r="6" spans="1:5" ht="24" customHeight="1">
      <c r="A6" s="92" t="s">
        <v>157</v>
      </c>
      <c r="B6" s="94" t="s">
        <v>30</v>
      </c>
      <c r="C6" s="117">
        <f>SUM(D6:E6)</f>
        <v>268.0799999999999</v>
      </c>
      <c r="D6" s="117">
        <f>SUM(D7:D16)</f>
        <v>268.0799999999999</v>
      </c>
      <c r="E6" s="117">
        <f>SUM(E7:E16)</f>
        <v>0</v>
      </c>
    </row>
    <row r="7" spans="1:5" ht="24" customHeight="1">
      <c r="A7" s="95" t="s">
        <v>105</v>
      </c>
      <c r="B7" s="96" t="s">
        <v>135</v>
      </c>
      <c r="C7" s="119">
        <f aca="true" t="shared" si="0" ref="C7:C16">D7</f>
        <v>68.71</v>
      </c>
      <c r="D7" s="119">
        <v>68.71</v>
      </c>
      <c r="E7" s="120"/>
    </row>
    <row r="8" spans="1:5" ht="24" customHeight="1">
      <c r="A8" s="95" t="s">
        <v>106</v>
      </c>
      <c r="B8" s="96" t="s">
        <v>136</v>
      </c>
      <c r="C8" s="119">
        <f t="shared" si="0"/>
        <v>55.57</v>
      </c>
      <c r="D8" s="119">
        <v>55.57</v>
      </c>
      <c r="E8" s="120"/>
    </row>
    <row r="9" spans="1:5" ht="24" customHeight="1">
      <c r="A9" s="95" t="s">
        <v>107</v>
      </c>
      <c r="B9" s="96" t="s">
        <v>137</v>
      </c>
      <c r="C9" s="119">
        <f t="shared" si="0"/>
        <v>10.13</v>
      </c>
      <c r="D9" s="119">
        <v>10.13</v>
      </c>
      <c r="E9" s="120"/>
    </row>
    <row r="10" spans="1:5" ht="24" customHeight="1">
      <c r="A10" s="95" t="s">
        <v>108</v>
      </c>
      <c r="B10" s="96" t="s">
        <v>138</v>
      </c>
      <c r="C10" s="119">
        <f t="shared" si="0"/>
        <v>26.88</v>
      </c>
      <c r="D10" s="119">
        <v>26.88</v>
      </c>
      <c r="E10" s="120"/>
    </row>
    <row r="11" spans="1:5" ht="24" customHeight="1">
      <c r="A11" s="95" t="s">
        <v>109</v>
      </c>
      <c r="B11" s="96" t="s">
        <v>139</v>
      </c>
      <c r="C11" s="119">
        <f t="shared" si="0"/>
        <v>10.76</v>
      </c>
      <c r="D11" s="119">
        <v>10.76</v>
      </c>
      <c r="E11" s="120"/>
    </row>
    <row r="12" spans="1:5" ht="24" customHeight="1">
      <c r="A12" s="95" t="s">
        <v>110</v>
      </c>
      <c r="B12" s="96" t="s">
        <v>140</v>
      </c>
      <c r="C12" s="119">
        <f t="shared" si="0"/>
        <v>11.42</v>
      </c>
      <c r="D12" s="119">
        <v>11.42</v>
      </c>
      <c r="E12" s="120"/>
    </row>
    <row r="13" spans="1:5" ht="24" customHeight="1">
      <c r="A13" s="95" t="s">
        <v>111</v>
      </c>
      <c r="B13" s="96" t="s">
        <v>141</v>
      </c>
      <c r="C13" s="119">
        <f t="shared" si="0"/>
        <v>7.88</v>
      </c>
      <c r="D13" s="119">
        <v>7.88</v>
      </c>
      <c r="E13" s="120"/>
    </row>
    <row r="14" spans="1:5" ht="24" customHeight="1">
      <c r="A14" s="95" t="s">
        <v>112</v>
      </c>
      <c r="B14" s="96" t="s">
        <v>142</v>
      </c>
      <c r="C14" s="119">
        <f t="shared" si="0"/>
        <v>5.38</v>
      </c>
      <c r="D14" s="119">
        <v>5.38</v>
      </c>
      <c r="E14" s="120"/>
    </row>
    <row r="15" spans="1:5" ht="24" customHeight="1">
      <c r="A15" s="95" t="s">
        <v>113</v>
      </c>
      <c r="B15" s="96" t="s">
        <v>143</v>
      </c>
      <c r="C15" s="119">
        <f t="shared" si="0"/>
        <v>16.13</v>
      </c>
      <c r="D15" s="119">
        <v>16.13</v>
      </c>
      <c r="E15" s="120"/>
    </row>
    <row r="16" spans="1:5" ht="24" customHeight="1">
      <c r="A16" s="95" t="s">
        <v>114</v>
      </c>
      <c r="B16" s="96" t="s">
        <v>144</v>
      </c>
      <c r="C16" s="119">
        <f t="shared" si="0"/>
        <v>55.22</v>
      </c>
      <c r="D16" s="119">
        <v>55.22</v>
      </c>
      <c r="E16" s="120"/>
    </row>
    <row r="17" spans="1:5" ht="24" customHeight="1">
      <c r="A17" s="92" t="s">
        <v>31</v>
      </c>
      <c r="B17" s="94" t="s">
        <v>32</v>
      </c>
      <c r="C17" s="118">
        <f>SUM(D17:E17)</f>
        <v>71.23</v>
      </c>
      <c r="D17" s="117">
        <f>SUM(D18:D27)</f>
        <v>0</v>
      </c>
      <c r="E17" s="117">
        <v>71.23</v>
      </c>
    </row>
    <row r="18" spans="1:8" ht="24" customHeight="1">
      <c r="A18" s="95" t="s">
        <v>115</v>
      </c>
      <c r="B18" s="96" t="s">
        <v>145</v>
      </c>
      <c r="C18" s="119">
        <f aca="true" t="shared" si="1" ref="C18:C27">E18</f>
        <v>10</v>
      </c>
      <c r="D18" s="120"/>
      <c r="E18" s="119">
        <v>10</v>
      </c>
      <c r="H18" s="88"/>
    </row>
    <row r="19" spans="1:5" ht="24" customHeight="1">
      <c r="A19" s="95" t="s">
        <v>116</v>
      </c>
      <c r="B19" s="96" t="s">
        <v>146</v>
      </c>
      <c r="C19" s="119">
        <f t="shared" si="1"/>
        <v>6</v>
      </c>
      <c r="D19" s="120"/>
      <c r="E19" s="119">
        <v>6</v>
      </c>
    </row>
    <row r="20" spans="1:5" ht="24" customHeight="1">
      <c r="A20" s="95" t="s">
        <v>117</v>
      </c>
      <c r="B20" s="96" t="s">
        <v>147</v>
      </c>
      <c r="C20" s="119">
        <f t="shared" si="1"/>
        <v>18</v>
      </c>
      <c r="D20" s="120"/>
      <c r="E20" s="119">
        <v>18</v>
      </c>
    </row>
    <row r="21" spans="1:5" ht="24" customHeight="1">
      <c r="A21" s="95" t="s">
        <v>118</v>
      </c>
      <c r="B21" s="96" t="s">
        <v>148</v>
      </c>
      <c r="C21" s="119">
        <f t="shared" si="1"/>
        <v>10</v>
      </c>
      <c r="D21" s="120"/>
      <c r="E21" s="119">
        <v>10</v>
      </c>
    </row>
    <row r="22" spans="1:5" ht="24" customHeight="1">
      <c r="A22" s="95" t="s">
        <v>119</v>
      </c>
      <c r="B22" s="96" t="s">
        <v>149</v>
      </c>
      <c r="C22" s="119">
        <f t="shared" si="1"/>
        <v>1.03</v>
      </c>
      <c r="D22" s="120"/>
      <c r="E22" s="119">
        <v>1.03</v>
      </c>
    </row>
    <row r="23" spans="1:5" ht="24" customHeight="1">
      <c r="A23" s="95" t="s">
        <v>120</v>
      </c>
      <c r="B23" s="96" t="s">
        <v>150</v>
      </c>
      <c r="C23" s="119">
        <f t="shared" si="1"/>
        <v>2</v>
      </c>
      <c r="D23" s="120"/>
      <c r="E23" s="119">
        <v>2</v>
      </c>
    </row>
    <row r="24" spans="1:5" ht="24" customHeight="1">
      <c r="A24" s="95" t="s">
        <v>121</v>
      </c>
      <c r="B24" s="96" t="s">
        <v>151</v>
      </c>
      <c r="C24" s="119">
        <f t="shared" si="1"/>
        <v>1.5</v>
      </c>
      <c r="D24" s="120"/>
      <c r="E24" s="119">
        <v>1.5</v>
      </c>
    </row>
    <row r="25" spans="1:5" ht="24" customHeight="1">
      <c r="A25" s="95" t="s">
        <v>122</v>
      </c>
      <c r="B25" s="96" t="s">
        <v>152</v>
      </c>
      <c r="C25" s="119">
        <f t="shared" si="1"/>
        <v>3.25</v>
      </c>
      <c r="D25" s="120"/>
      <c r="E25" s="119">
        <v>3.25</v>
      </c>
    </row>
    <row r="26" spans="1:5" ht="24" customHeight="1">
      <c r="A26" s="95" t="s">
        <v>123</v>
      </c>
      <c r="B26" s="96" t="s">
        <v>153</v>
      </c>
      <c r="C26" s="119">
        <f t="shared" si="1"/>
        <v>11.450000000000001</v>
      </c>
      <c r="D26" s="120"/>
      <c r="E26" s="119">
        <v>11.450000000000001</v>
      </c>
    </row>
    <row r="27" spans="1:5" ht="24" customHeight="1">
      <c r="A27" s="95" t="s">
        <v>124</v>
      </c>
      <c r="B27" s="96" t="s">
        <v>154</v>
      </c>
      <c r="C27" s="119">
        <f t="shared" si="1"/>
        <v>8</v>
      </c>
      <c r="D27" s="120"/>
      <c r="E27" s="119">
        <v>8</v>
      </c>
    </row>
    <row r="28" spans="1:5" ht="24" customHeight="1">
      <c r="A28" s="92" t="s">
        <v>33</v>
      </c>
      <c r="B28" s="94" t="s">
        <v>34</v>
      </c>
      <c r="C28" s="118">
        <f>SUM(D28:E28)</f>
        <v>16.2</v>
      </c>
      <c r="D28" s="117">
        <f>SUM(D29:D30)</f>
        <v>16.2</v>
      </c>
      <c r="E28" s="117">
        <f>SUM(E29:E30)</f>
        <v>0</v>
      </c>
    </row>
    <row r="29" spans="1:5" ht="24" customHeight="1">
      <c r="A29" s="95" t="s">
        <v>125</v>
      </c>
      <c r="B29" s="96" t="s">
        <v>155</v>
      </c>
      <c r="C29" s="119">
        <f>D29</f>
        <v>15</v>
      </c>
      <c r="D29" s="119">
        <v>15</v>
      </c>
      <c r="E29" s="118"/>
    </row>
    <row r="30" spans="1:5" ht="24" customHeight="1">
      <c r="A30" s="95" t="s">
        <v>126</v>
      </c>
      <c r="B30" s="96" t="s">
        <v>156</v>
      </c>
      <c r="C30" s="119">
        <f>D30</f>
        <v>1.2</v>
      </c>
      <c r="D30" s="119">
        <v>1.2</v>
      </c>
      <c r="E30" s="118"/>
    </row>
  </sheetData>
  <sheetProtection/>
  <mergeCells count="3">
    <mergeCell ref="A1:E1"/>
    <mergeCell ref="A3:B3"/>
    <mergeCell ref="C3:E3"/>
  </mergeCells>
  <dataValidations count="3">
    <dataValidation allowBlank="1" showInputMessage="1" showErrorMessage="1" errorTitle="请勿修改公式" error="请勿修改公式" sqref="D28:E28 D17:E17 D5:E6 C5"/>
    <dataValidation type="custom" allowBlank="1" showInputMessage="1" showErrorMessage="1" error="此处不应录入数据，请核实！" sqref="E29:E30">
      <formula1>0</formula1>
    </dataValidation>
    <dataValidation allowBlank="1" showInputMessage="1" showErrorMessage="1" prompt="请只保留有数据的项目，无数据则删除" errorTitle="请勿修改公式" error="请勿修改公式" sqref="C28 C6 C17"/>
  </dataValidations>
  <printOptions horizontalCentered="1"/>
  <pageMargins left="0" right="0" top="0.9842519685039371" bottom="0.9842519685039371" header="0.5118110236220472" footer="0.5118110236220472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showZeros="0" zoomScalePageLayoutView="0" workbookViewId="0" topLeftCell="A1">
      <selection activeCell="F8" sqref="F8"/>
    </sheetView>
  </sheetViews>
  <sheetFormatPr defaultColWidth="9.16015625" defaultRowHeight="12.75" customHeight="1"/>
  <cols>
    <col min="1" max="1" width="17.33203125" style="6" customWidth="1"/>
    <col min="2" max="2" width="13.5" style="6" customWidth="1"/>
    <col min="3" max="3" width="18.33203125" style="6" customWidth="1"/>
    <col min="4" max="6" width="15.16015625" style="6" customWidth="1"/>
    <col min="7" max="16384" width="9.16015625" style="6" customWidth="1"/>
  </cols>
  <sheetData>
    <row r="1" ht="23.25" customHeight="1">
      <c r="F1" s="25"/>
    </row>
    <row r="2" spans="1:6" ht="30.75" customHeight="1">
      <c r="A2" s="122" t="s">
        <v>83</v>
      </c>
      <c r="B2" s="122"/>
      <c r="C2" s="122"/>
      <c r="D2" s="122"/>
      <c r="E2" s="122"/>
      <c r="F2" s="122"/>
    </row>
    <row r="3" spans="1:6" ht="12.75" customHeight="1">
      <c r="A3" s="4"/>
      <c r="B3" s="3"/>
      <c r="C3" s="3"/>
      <c r="D3" s="3"/>
      <c r="E3" s="3"/>
      <c r="F3" s="31"/>
    </row>
    <row r="4" spans="1:6" ht="18" customHeight="1">
      <c r="A4" s="10"/>
      <c r="F4" s="26" t="s">
        <v>0</v>
      </c>
    </row>
    <row r="5" spans="1:6" ht="30" customHeight="1">
      <c r="A5" s="137" t="s">
        <v>74</v>
      </c>
      <c r="B5" s="124"/>
      <c r="C5" s="124"/>
      <c r="D5" s="124"/>
      <c r="E5" s="124"/>
      <c r="F5" s="124"/>
    </row>
    <row r="6" spans="1:6" ht="30" customHeight="1">
      <c r="A6" s="124" t="s">
        <v>66</v>
      </c>
      <c r="B6" s="138" t="s">
        <v>35</v>
      </c>
      <c r="C6" s="124" t="s">
        <v>36</v>
      </c>
      <c r="D6" s="124"/>
      <c r="E6" s="124"/>
      <c r="F6" s="124" t="s">
        <v>37</v>
      </c>
    </row>
    <row r="7" spans="1:6" ht="30" customHeight="1">
      <c r="A7" s="124"/>
      <c r="B7" s="138"/>
      <c r="C7" s="29" t="s">
        <v>67</v>
      </c>
      <c r="D7" s="30" t="s">
        <v>38</v>
      </c>
      <c r="E7" s="30" t="s">
        <v>39</v>
      </c>
      <c r="F7" s="124"/>
    </row>
    <row r="8" spans="1:6" s="45" customFormat="1" ht="34.5" customHeight="1">
      <c r="A8" s="98">
        <f>B8+C8+F8</f>
        <v>2</v>
      </c>
      <c r="B8" s="98"/>
      <c r="C8" s="98">
        <f>SUM(D8:E8)</f>
        <v>0</v>
      </c>
      <c r="D8" s="98"/>
      <c r="E8" s="98"/>
      <c r="F8" s="98">
        <v>2</v>
      </c>
    </row>
    <row r="9" spans="1:6" ht="22.5" customHeight="1">
      <c r="A9" s="10"/>
      <c r="B9" s="10"/>
      <c r="C9" s="10"/>
      <c r="D9" s="10"/>
      <c r="E9" s="10"/>
      <c r="F9" s="10"/>
    </row>
    <row r="10" spans="1:6" ht="12.75" customHeight="1">
      <c r="A10" s="10"/>
      <c r="C10" s="10"/>
      <c r="D10" s="10"/>
      <c r="E10" s="10"/>
      <c r="F10" s="10"/>
    </row>
    <row r="11" spans="3:6" ht="12.75" customHeight="1">
      <c r="C11" s="10"/>
      <c r="D11" s="10"/>
      <c r="E11" s="10"/>
      <c r="F11" s="10"/>
    </row>
    <row r="12" spans="1:6" ht="12.75" customHeight="1">
      <c r="A12" s="10"/>
      <c r="B12" s="10"/>
      <c r="C12" s="10"/>
      <c r="F12" s="10"/>
    </row>
    <row r="13" spans="4:5" ht="12.75" customHeight="1">
      <c r="D13" s="10"/>
      <c r="E13" s="10"/>
    </row>
    <row r="14" ht="12.75" customHeight="1">
      <c r="C14" s="10"/>
    </row>
    <row r="15" ht="12.75" customHeight="1">
      <c r="D15" s="10"/>
    </row>
    <row r="16" spans="5:6" ht="12.75" customHeight="1">
      <c r="E16" s="10"/>
      <c r="F16" s="10"/>
    </row>
  </sheetData>
  <sheetProtection/>
  <mergeCells count="6">
    <mergeCell ref="A2:F2"/>
    <mergeCell ref="A5:F5"/>
    <mergeCell ref="A6:A7"/>
    <mergeCell ref="B6:B7"/>
    <mergeCell ref="C6:E6"/>
    <mergeCell ref="F6:F7"/>
  </mergeCells>
  <dataValidations count="1">
    <dataValidation type="custom" allowBlank="1" showInputMessage="1" showErrorMessage="1" error="此处为公式，请勿修改！" sqref="A8 C8">
      <formula1>SUM(F20:G20)</formula1>
    </dataValidation>
  </dataValidations>
  <printOptions horizontalCentered="1"/>
  <pageMargins left="0" right="0" top="1" bottom="1" header="0.5" footer="0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4">
      <selection activeCell="D22" sqref="D22"/>
    </sheetView>
  </sheetViews>
  <sheetFormatPr defaultColWidth="9.16015625" defaultRowHeight="12.75" customHeight="1"/>
  <cols>
    <col min="1" max="1" width="26" style="6" customWidth="1"/>
    <col min="2" max="2" width="70" style="6" customWidth="1"/>
    <col min="3" max="5" width="21.33203125" style="45" customWidth="1"/>
    <col min="6" max="16384" width="9.16015625" style="6" customWidth="1"/>
  </cols>
  <sheetData>
    <row r="1" spans="1:5" ht="12.75" customHeight="1">
      <c r="A1" s="18"/>
      <c r="E1" s="53"/>
    </row>
    <row r="2" spans="1:5" ht="30" customHeight="1">
      <c r="A2" s="131" t="s">
        <v>84</v>
      </c>
      <c r="B2" s="131"/>
      <c r="C2" s="131"/>
      <c r="D2" s="131"/>
      <c r="E2" s="131"/>
    </row>
    <row r="3" spans="1:5" ht="12.75" customHeight="1">
      <c r="A3" s="3"/>
      <c r="B3" s="3"/>
      <c r="C3" s="47"/>
      <c r="D3" s="47"/>
      <c r="E3" s="47"/>
    </row>
    <row r="4" spans="1:5" ht="18.75" customHeight="1">
      <c r="A4" s="4"/>
      <c r="B4" s="3"/>
      <c r="C4" s="47"/>
      <c r="D4" s="47"/>
      <c r="E4" s="50" t="s">
        <v>0</v>
      </c>
    </row>
    <row r="5" spans="1:5" ht="30" customHeight="1">
      <c r="A5" s="124" t="s">
        <v>13</v>
      </c>
      <c r="B5" s="125" t="s">
        <v>14</v>
      </c>
      <c r="C5" s="134" t="s">
        <v>40</v>
      </c>
      <c r="D5" s="134"/>
      <c r="E5" s="134"/>
    </row>
    <row r="6" spans="1:5" ht="30" customHeight="1">
      <c r="A6" s="124"/>
      <c r="B6" s="124"/>
      <c r="C6" s="54" t="s">
        <v>66</v>
      </c>
      <c r="D6" s="55" t="s">
        <v>15</v>
      </c>
      <c r="E6" s="55" t="s">
        <v>16</v>
      </c>
    </row>
    <row r="7" spans="1:5" ht="26.25" customHeight="1">
      <c r="A7" s="34"/>
      <c r="B7" s="5" t="s">
        <v>73</v>
      </c>
      <c r="C7" s="56">
        <f>SUM(D7:E7)</f>
        <v>0</v>
      </c>
      <c r="D7" s="56"/>
      <c r="E7" s="56"/>
    </row>
    <row r="8" spans="1:5" ht="26.25" customHeight="1">
      <c r="A8" s="32"/>
      <c r="B8" s="32"/>
      <c r="C8" s="56">
        <f>SUM(D8:E8)</f>
        <v>0</v>
      </c>
      <c r="D8" s="56"/>
      <c r="E8" s="56"/>
    </row>
    <row r="9" spans="1:5" ht="26.25" customHeight="1">
      <c r="A9" s="32"/>
      <c r="B9" s="32"/>
      <c r="C9" s="56">
        <f>SUM(D9:E9)</f>
        <v>0</v>
      </c>
      <c r="D9" s="56"/>
      <c r="E9" s="56"/>
    </row>
    <row r="10" spans="1:5" ht="26.25" customHeight="1">
      <c r="A10" s="32"/>
      <c r="B10" s="32"/>
      <c r="C10" s="56">
        <f>SUM(D10:E10)</f>
        <v>0</v>
      </c>
      <c r="D10" s="56"/>
      <c r="E10" s="56"/>
    </row>
    <row r="11" spans="1:5" ht="26.25" customHeight="1">
      <c r="A11" s="139" t="s">
        <v>128</v>
      </c>
      <c r="B11" s="139"/>
      <c r="C11" s="140"/>
      <c r="D11" s="140"/>
      <c r="E11" s="140"/>
    </row>
  </sheetData>
  <sheetProtection/>
  <mergeCells count="5">
    <mergeCell ref="A2:E2"/>
    <mergeCell ref="A5:A6"/>
    <mergeCell ref="B5:B6"/>
    <mergeCell ref="C5:E5"/>
    <mergeCell ref="A11:E11"/>
  </mergeCells>
  <printOptions horizontalCentered="1"/>
  <pageMargins left="0" right="0" top="1" bottom="1" header="0.5" footer="0.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ZhouBo</cp:lastModifiedBy>
  <dcterms:created xsi:type="dcterms:W3CDTF">2018-02-09T03:22:21Z</dcterms:created>
  <dcterms:modified xsi:type="dcterms:W3CDTF">2022-01-21T08:00:39Z</dcterms:modified>
  <cp:category/>
  <cp:version/>
  <cp:contentType/>
  <cp:contentStatus/>
</cp:coreProperties>
</file>