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50" activeTab="0"/>
  </bookViews>
  <sheets>
    <sheet name="1-部门收支总表" sheetId="1" r:id="rId1"/>
    <sheet name="2-部门收入总表" sheetId="2" r:id="rId2"/>
    <sheet name="3-部门支出总表" sheetId="3" r:id="rId3"/>
    <sheet name="4-财政拨款收支总表" sheetId="4" r:id="rId4"/>
    <sheet name="5-一般公共预算支出" sheetId="5" r:id="rId5"/>
    <sheet name="6-一般公共预算财政基本支出" sheetId="6" r:id="rId6"/>
    <sheet name="7-一般公用预算“三公”经费支出表" sheetId="7" r:id="rId7"/>
    <sheet name="8-政府性基金预算支出表" sheetId="8" r:id="rId8"/>
  </sheets>
  <definedNames>
    <definedName name="_xlnm.Print_Area" localSheetId="1">'2-部门收入总表'!$A$1:$L$24</definedName>
    <definedName name="_xlnm.Print_Area" localSheetId="2">'3-部门支出总表'!$A$1:$H$23</definedName>
    <definedName name="_xlnm.Print_Area" localSheetId="3">'4-财政拨款收支总表'!$A$1:$G$17</definedName>
    <definedName name="_xlnm.Print_Area" localSheetId="4">'5-一般公共预算支出'!$A$1:$E$24</definedName>
    <definedName name="_xlnm.Print_Area" localSheetId="5">'6-一般公共预算财政基本支出'!$A$1:$E$35</definedName>
    <definedName name="_xlnm.Print_Area" localSheetId="6">'7-一般公用预算“三公”经费支出表'!$A$1:$F$8</definedName>
    <definedName name="_xlnm.Print_Titles" localSheetId="0">'1-部门收支总表'!$1:$6</definedName>
    <definedName name="_xlnm.Print_Titles" localSheetId="1">'2-部门收入总表'!$1:$6</definedName>
    <definedName name="_xlnm.Print_Titles" localSheetId="2">'3-部门支出总表'!$1:$5</definedName>
    <definedName name="_xlnm.Print_Titles" localSheetId="3">'4-财政拨款收支总表'!$1:$7</definedName>
    <definedName name="_xlnm.Print_Titles" localSheetId="4">'5-一般公共预算支出'!$1:$6</definedName>
    <definedName name="_xlnm.Print_Titles" localSheetId="5">'6-一般公共预算财政基本支出'!$1:$6</definedName>
    <definedName name="_xlnm.Print_Titles" localSheetId="6">'7-一般公用预算“三公”经费支出表'!$1:$7</definedName>
    <definedName name="_xlnm.Print_Titles" localSheetId="7">'8-政府性基金预算支出表'!$1:$6</definedName>
  </definedNames>
  <calcPr fullCalcOnLoad="1"/>
</workbook>
</file>

<file path=xl/sharedStrings.xml><?xml version="1.0" encoding="utf-8"?>
<sst xmlns="http://schemas.openxmlformats.org/spreadsheetml/2006/main" count="279" uniqueCount="154">
  <si>
    <t>部门收支总体情况表</t>
  </si>
  <si>
    <t>单位：万元</t>
  </si>
  <si>
    <t>收        入</t>
  </si>
  <si>
    <t>支        出</t>
  </si>
  <si>
    <t>项  目</t>
  </si>
  <si>
    <t>预算数</t>
  </si>
  <si>
    <t>一般公共预算拨款收入</t>
  </si>
  <si>
    <t>一般公共服务支出</t>
  </si>
  <si>
    <t>政府性基金预算拨款收入</t>
  </si>
  <si>
    <t>社会保障和就业支出</t>
  </si>
  <si>
    <t>国有资本经营预算拨款收入</t>
  </si>
  <si>
    <t>医疗卫生与计划生育支出</t>
  </si>
  <si>
    <t>事业收入</t>
  </si>
  <si>
    <t>住房保障支出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</si>
  <si>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</si>
  <si>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</si>
  <si>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</si>
  <si>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</si>
  <si>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</si>
  <si>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</si>
  <si>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</si>
  <si>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</si>
  <si>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</si>
  <si>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部门收入总体情况表</t>
  </si>
  <si>
    <t>科  目</t>
  </si>
  <si>
    <t>合  计</t>
  </si>
  <si>
    <t>科目编码</t>
  </si>
  <si>
    <t>科目名称</t>
  </si>
  <si>
    <t>金  额</t>
  </si>
  <si>
    <t>其中：教育收费</t>
  </si>
  <si>
    <t>201</t>
  </si>
  <si>
    <r>
      <t xml:space="preserve">  201</t>
    </r>
    <r>
      <rPr>
        <sz val="12"/>
        <color indexed="8"/>
        <rFont val="宋体"/>
        <family val="0"/>
      </rPr>
      <t>28</t>
    </r>
  </si>
  <si>
    <t xml:space="preserve">  民主党派及工商联事务</t>
  </si>
  <si>
    <r>
      <t xml:space="preserve">    201</t>
    </r>
    <r>
      <rPr>
        <sz val="12"/>
        <color indexed="8"/>
        <rFont val="宋体"/>
        <family val="0"/>
      </rPr>
      <t>28</t>
    </r>
    <r>
      <rPr>
        <sz val="12"/>
        <color indexed="8"/>
        <rFont val="宋体"/>
        <family val="0"/>
      </rPr>
      <t>01</t>
    </r>
  </si>
  <si>
    <t xml:space="preserve">    行政运行</t>
  </si>
  <si>
    <r>
      <t xml:space="preserve">    201</t>
    </r>
    <r>
      <rPr>
        <sz val="12"/>
        <color indexed="8"/>
        <rFont val="宋体"/>
        <family val="0"/>
      </rPr>
      <t>2899</t>
    </r>
  </si>
  <si>
    <t xml:space="preserve">    其他民主党派及工商联事务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</si>
  <si>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</si>
  <si>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</si>
  <si>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</si>
  <si>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</si>
  <si>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</si>
  <si>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</si>
  <si>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</si>
  <si>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</si>
  <si>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</si>
  <si>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</si>
  <si>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</si>
  <si>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</si>
  <si>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</si>
  <si>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</si>
  <si>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r>
      <t xml:space="preserve">    210110</t>
    </r>
    <r>
      <rPr>
        <sz val="12"/>
        <color indexed="8"/>
        <rFont val="宋体"/>
        <family val="0"/>
      </rPr>
      <t>3</t>
    </r>
  </si>
  <si>
    <t xml:space="preserve">    公务员医疗补助</t>
  </si>
  <si>
    <r>
      <t xml:space="preserve">    21011</t>
    </r>
    <r>
      <rPr>
        <sz val="12"/>
        <color indexed="8"/>
        <rFont val="宋体"/>
        <family val="0"/>
      </rPr>
      <t>99</t>
    </r>
  </si>
  <si>
    <t xml:space="preserve">    其他行政事业单位医疗补助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</si>
  <si>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</si>
  <si>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</si>
  <si>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</si>
  <si>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</si>
  <si>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</si>
  <si>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部门支出总体情况表</t>
  </si>
  <si>
    <t>基本支出</t>
  </si>
  <si>
    <t>项目支出</t>
  </si>
  <si>
    <t>上缴上级支出</t>
  </si>
  <si>
    <t>事业单位
经营支出</t>
  </si>
  <si>
    <t>对下级单位
补助支出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</si>
  <si>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</si>
  <si>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</si>
  <si>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</si>
  <si>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</si>
  <si>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</si>
  <si>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</si>
  <si>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</si>
  <si>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</si>
  <si>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</si>
  <si>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</si>
  <si>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</si>
  <si>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一般公共预算支出情况表</t>
  </si>
  <si>
    <t>功能分类科目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</si>
  <si>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年预算数</t>
    </r>
  </si>
  <si>
    <t>小  计</t>
  </si>
  <si>
    <t>一般公共预算基本支出情况表</t>
  </si>
  <si>
    <t>经济分类科目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</si>
  <si>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年基本支出</t>
    </r>
  </si>
  <si>
    <t>人员经费</t>
  </si>
  <si>
    <t>公用经费</t>
  </si>
  <si>
    <t xml:space="preserve">  </t>
  </si>
  <si>
    <t xml:space="preserve"> 合  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</si>
  <si>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</si>
  <si>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</si>
  <si>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</si>
  <si>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</si>
  <si>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</si>
  <si>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</si>
  <si>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</si>
  <si>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</si>
  <si>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</si>
  <si>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</si>
  <si>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</si>
  <si>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</si>
  <si>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</si>
  <si>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</si>
  <si>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</si>
  <si>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</si>
  <si>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</si>
  <si>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</si>
  <si>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</si>
  <si>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</si>
  <si>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</si>
  <si>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</si>
  <si>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</si>
  <si>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</si>
  <si>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</si>
  <si>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</si>
  <si>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</si>
  <si>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</si>
  <si>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</si>
  <si>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</si>
  <si>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</si>
  <si>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</si>
  <si>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</si>
  <si>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</si>
  <si>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</si>
  <si>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</si>
  <si>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</si>
  <si>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</si>
  <si>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</si>
  <si>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</si>
  <si>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</si>
  <si>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</si>
  <si>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</si>
  <si>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</si>
  <si>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</si>
  <si>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</si>
  <si>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</si>
  <si>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</si>
  <si>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</si>
  <si>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</si>
  <si>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</si>
  <si>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</si>
  <si>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</si>
  <si>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</si>
  <si>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</si>
  <si>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</si>
  <si>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一般公共预算“三公”经费支出情况表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</si>
  <si>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</si>
  <si>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</si>
  <si>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</si>
  <si>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</si>
  <si>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</si>
  <si>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</si>
  <si>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本年政府性基金预算财政拨款支出</t>
  </si>
  <si>
    <t>合         计</t>
  </si>
  <si>
    <t>备注：我单位2018年没有使用政府性基金预算拨款安排的支出，此表无数据。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</si>
</sst>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_-* #,##0.00_-;\-* #,##0.00_-;_-* &quot;-&quot;??_-;_-@_-"/>
    <numFmt numFmtId="180" formatCode="0.00_);[Red]\(0.00\)"/>
    <numFmt numFmtId="181" formatCode=";;"/>
    <numFmt numFmtId="182" formatCode="###.00"/>
    <numFmt numFmtId="183" formatCode="#,##0.##"/>
  </numFmts>
  <fonts count="48">
    <font>
      <sz val="9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22"/>
      <color indexed="8"/>
      <name val="宋体"/>
      <family val="0"/>
    </font>
    <font>
      <sz val="5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80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180" fontId="4" fillId="0" borderId="0" xfId="0" applyNumberFormat="1" applyFont="1" applyAlignment="1">
      <alignment horizontal="centerContinuous"/>
    </xf>
    <xf numFmtId="180" fontId="2" fillId="0" borderId="0" xfId="0" applyNumberFormat="1" applyFont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right" vertical="center"/>
    </xf>
    <xf numFmtId="49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Font="1" applyFill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1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>
      <alignment horizontal="center" vertical="center"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181" fontId="2" fillId="0" borderId="9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Fill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180" fontId="7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center"/>
    </xf>
    <xf numFmtId="180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 horizontal="centerContinuous"/>
    </xf>
    <xf numFmtId="0" fontId="4" fillId="0" borderId="11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2" fontId="2" fillId="0" borderId="9" xfId="0" applyNumberFormat="1" applyFont="1" applyFill="1" applyBorder="1" applyAlignment="1">
      <alignment horizontal="center" vertical="center"/>
    </xf>
    <xf numFmtId="182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182" fontId="2" fillId="0" borderId="9" xfId="0" applyNumberFormat="1" applyFont="1" applyFill="1" applyBorder="1" applyAlignment="1" applyProtection="1">
      <alignment horizontal="center" vertical="center" wrapText="1"/>
      <protection/>
    </xf>
    <xf numFmtId="182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80" fontId="0" fillId="0" borderId="12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180" fontId="4" fillId="0" borderId="0" xfId="0" applyNumberFormat="1" applyFont="1" applyFill="1" applyAlignment="1" applyProtection="1">
      <alignment horizontal="centerContinuous"/>
      <protection/>
    </xf>
    <xf numFmtId="180" fontId="4" fillId="0" borderId="9" xfId="0" applyNumberFormat="1" applyFont="1" applyBorder="1" applyAlignment="1">
      <alignment horizontal="center" vertical="center" wrapText="1"/>
    </xf>
    <xf numFmtId="182" fontId="2" fillId="0" borderId="9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180" fontId="4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80" fontId="2" fillId="0" borderId="0" xfId="0" applyNumberFormat="1" applyFont="1" applyFill="1" applyAlignment="1">
      <alignment horizontal="center" vertical="center"/>
    </xf>
    <xf numFmtId="180" fontId="4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0" applyFont="1" applyFill="1" applyBorder="1" applyAlignment="1">
      <alignment horizontal="left" vertical="center"/>
    </xf>
    <xf numFmtId="180" fontId="2" fillId="0" borderId="15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/>
    </xf>
    <xf numFmtId="183" fontId="2" fillId="0" borderId="15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180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showZeros="0" tabSelected="1" workbookViewId="0" topLeftCell="A4">
      <selection activeCell="D13" sqref="D13"/>
    </sheetView>
  </sheetViews>
  <sheetFormatPr defaultColWidth="9.16015625" defaultRowHeight="11.25"/>
  <cols>
    <col min="1" max="1" width="50.83203125" style="1" customWidth="1"/>
    <col min="2" max="2" width="25.83203125" style="2" customWidth="1"/>
    <col min="3" max="3" width="50.83203125" style="1" customWidth="1"/>
    <col min="4" max="4" width="25.83203125" style="2" customWidth="1"/>
    <col min="5" max="159" width="9" style="1" customWidth="1"/>
    <col min="160" max="16384" width="9.16015625" style="1" customWidth="1"/>
  </cols>
  <sheetData>
    <row r="1" spans="1:251" ht="18" customHeight="1">
      <c r="A1" s="3"/>
      <c r="B1" s="91"/>
      <c r="C1" s="36"/>
      <c r="D1" s="4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</row>
    <row r="2" spans="1:251" ht="32.25" customHeight="1">
      <c r="A2" s="22" t="s">
        <v>0</v>
      </c>
      <c r="B2" s="22"/>
      <c r="C2" s="22"/>
      <c r="D2" s="22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</row>
    <row r="3" spans="1:251" ht="3.75" customHeight="1">
      <c r="A3" s="92"/>
      <c r="B3" s="93"/>
      <c r="C3" s="94"/>
      <c r="D3" s="93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</row>
    <row r="4" spans="1:251" ht="18.75" customHeight="1">
      <c r="A4" s="24"/>
      <c r="B4" s="95"/>
      <c r="C4" s="36"/>
      <c r="D4" s="9" t="s">
        <v>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</row>
    <row r="5" spans="1:251" ht="30" customHeight="1">
      <c r="A5" s="10" t="s">
        <v>2</v>
      </c>
      <c r="B5" s="11"/>
      <c r="C5" s="10" t="s">
        <v>3</v>
      </c>
      <c r="D5" s="10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</row>
    <row r="6" spans="1:251" ht="30" customHeight="1">
      <c r="A6" s="47" t="s">
        <v>4</v>
      </c>
      <c r="B6" s="96" t="s">
        <v>5</v>
      </c>
      <c r="C6" s="47" t="s">
        <v>4</v>
      </c>
      <c r="D6" s="48" t="s">
        <v>5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</row>
    <row r="7" spans="1:251" ht="32.25" customHeight="1">
      <c r="A7" s="97" t="s">
        <v>6</v>
      </c>
      <c r="B7" s="98">
        <v>289.940767</v>
      </c>
      <c r="C7" s="99" t="s">
        <v>7</v>
      </c>
      <c r="D7" s="100">
        <v>235.921881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</row>
    <row r="8" spans="1:251" ht="32.25" customHeight="1">
      <c r="A8" s="101" t="s">
        <v>8</v>
      </c>
      <c r="B8" s="102"/>
      <c r="C8" s="99" t="s">
        <v>9</v>
      </c>
      <c r="D8" s="100">
        <v>30.109736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</row>
    <row r="9" spans="1:251" ht="32.25" customHeight="1">
      <c r="A9" s="101" t="s">
        <v>10</v>
      </c>
      <c r="B9" s="103">
        <v>0</v>
      </c>
      <c r="C9" s="99" t="s">
        <v>11</v>
      </c>
      <c r="D9" s="104">
        <v>13.15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</row>
    <row r="10" spans="1:251" ht="32.25" customHeight="1">
      <c r="A10" s="97" t="s">
        <v>12</v>
      </c>
      <c r="B10" s="103">
        <v>0</v>
      </c>
      <c r="C10" s="99" t="s">
        <v>13</v>
      </c>
      <c r="D10" s="104">
        <v>10.76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1:251" ht="32.25" customHeight="1">
      <c r="A11" s="97" t="s">
        <v>14</v>
      </c>
      <c r="B11" s="103">
        <v>0</v>
      </c>
      <c r="C11" s="99"/>
      <c r="D11" s="104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1:251" ht="32.25" customHeight="1">
      <c r="A12" s="97" t="s">
        <v>15</v>
      </c>
      <c r="B12" s="42">
        <v>0</v>
      </c>
      <c r="C12" s="99"/>
      <c r="D12" s="104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</row>
    <row r="13" spans="1:251" ht="32.25" customHeight="1">
      <c r="A13" s="49" t="s">
        <v>16</v>
      </c>
      <c r="B13" s="105">
        <f>SUM(B7:B12)</f>
        <v>289.940767</v>
      </c>
      <c r="C13" s="106" t="s">
        <v>17</v>
      </c>
      <c r="D13" s="41">
        <f>SUM(D7:D12)</f>
        <v>289.941617</v>
      </c>
      <c r="F13" s="24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</row>
    <row r="14" spans="1:251" ht="32.25" customHeight="1">
      <c r="A14" s="97" t="s">
        <v>18</v>
      </c>
      <c r="B14" s="41"/>
      <c r="C14" s="99" t="s">
        <v>19</v>
      </c>
      <c r="D14" s="41"/>
      <c r="E14" s="24"/>
      <c r="F14" s="24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</row>
    <row r="15" spans="1:251" ht="32.25" customHeight="1">
      <c r="A15" s="97" t="s">
        <v>20</v>
      </c>
      <c r="B15" s="42"/>
      <c r="C15" s="107"/>
      <c r="D15" s="41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</row>
    <row r="16" spans="1:5" ht="32.25" customHeight="1">
      <c r="A16" s="70" t="s">
        <v>21</v>
      </c>
      <c r="B16" s="108">
        <f>B13+B14+B15</f>
        <v>289.940767</v>
      </c>
      <c r="C16" s="70" t="s">
        <v>22</v>
      </c>
      <c r="D16" s="41">
        <f>SUM(D13:D14)</f>
        <v>289.941617</v>
      </c>
      <c r="E16" s="24"/>
    </row>
    <row r="23" ht="14.25">
      <c r="C23" s="24"/>
    </row>
  </sheetData>
  <sheetProtection/>
  <mergeCells count="3">
    <mergeCell ref="A2:D2"/>
    <mergeCell ref="A5:B5"/>
    <mergeCell ref="C5:D5"/>
  </mergeCells>
  <dataValidations count="4">
    <dataValidation type="custom" allowBlank="1" showInputMessage="1" showErrorMessage="1" error="此处为公式，请勿修改！" sqref="B13">
      <formula1>SUM(#REF!,C21,#REF!,E21)</formula1>
    </dataValidation>
    <dataValidation type="custom" allowBlank="1" showInputMessage="1" showErrorMessage="1" error="此处为公式，请勿修改！" sqref="B16 D16">
      <formula1>SUM(C21,C24,E21,E24)</formula1>
    </dataValidation>
    <dataValidation type="custom" allowBlank="1" showInputMessage="1" showErrorMessage="1" error="此处为公式，请勿修改！" sqref="D13">
      <formula1>SUM(E21,E24,#REF!,G21)</formula1>
    </dataValidation>
    <dataValidation allowBlank="1" showInputMessage="1" showErrorMessage="1" prompt="请只保留有数据的项目，无数据则删除" sqref="D7:D12"/>
  </dataValidations>
  <printOptions horizontalCentered="1"/>
  <pageMargins left="0" right="0" top="1" bottom="1" header="0.5" footer="0.5"/>
  <pageSetup fitToHeight="100" horizontalDpi="600" verticalDpi="600" orientation="landscape" paperSize="9" scale="80"/>
  <headerFooter scaleWithDoc="0"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workbookViewId="0" topLeftCell="A2">
      <selection activeCell="E7" sqref="E7"/>
    </sheetView>
  </sheetViews>
  <sheetFormatPr defaultColWidth="9.16015625" defaultRowHeight="12.75" customHeight="1"/>
  <cols>
    <col min="1" max="1" width="18.16015625" style="1" customWidth="1"/>
    <col min="2" max="2" width="43.66015625" style="1" customWidth="1"/>
    <col min="3" max="12" width="14.66015625" style="2" customWidth="1"/>
    <col min="13" max="16384" width="9.16015625" style="1" customWidth="1"/>
  </cols>
  <sheetData>
    <row r="1" spans="1:12" ht="12.75" customHeight="1">
      <c r="A1" s="79"/>
      <c r="L1" s="90"/>
    </row>
    <row r="2" spans="1:12" ht="24.75" customHeight="1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9.75" customHeight="1">
      <c r="A3" s="81"/>
      <c r="B3" s="81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6.5" customHeight="1">
      <c r="A4" s="81"/>
      <c r="B4" s="81"/>
      <c r="C4" s="74"/>
      <c r="D4" s="74"/>
      <c r="E4" s="74"/>
      <c r="F4" s="74"/>
      <c r="G4" s="74"/>
      <c r="H4" s="74"/>
      <c r="I4" s="74"/>
      <c r="J4" s="74"/>
      <c r="K4" s="74"/>
      <c r="L4" s="9" t="s">
        <v>1</v>
      </c>
    </row>
    <row r="5" spans="1:12" ht="37.5" customHeight="1">
      <c r="A5" s="10" t="s">
        <v>24</v>
      </c>
      <c r="B5" s="10"/>
      <c r="C5" s="82" t="s">
        <v>25</v>
      </c>
      <c r="D5" s="83" t="s">
        <v>20</v>
      </c>
      <c r="E5" s="83" t="s">
        <v>6</v>
      </c>
      <c r="F5" s="83" t="s">
        <v>8</v>
      </c>
      <c r="G5" s="83" t="s">
        <v>10</v>
      </c>
      <c r="H5" s="12" t="s">
        <v>12</v>
      </c>
      <c r="I5" s="12"/>
      <c r="J5" s="83" t="s">
        <v>14</v>
      </c>
      <c r="K5" s="83" t="s">
        <v>15</v>
      </c>
      <c r="L5" s="83" t="s">
        <v>18</v>
      </c>
    </row>
    <row r="6" spans="1:12" ht="37.5" customHeight="1">
      <c r="A6" s="63" t="s">
        <v>26</v>
      </c>
      <c r="B6" s="84" t="s">
        <v>27</v>
      </c>
      <c r="C6" s="83"/>
      <c r="D6" s="83"/>
      <c r="E6" s="83"/>
      <c r="F6" s="83"/>
      <c r="G6" s="83"/>
      <c r="H6" s="75" t="s">
        <v>28</v>
      </c>
      <c r="I6" s="75" t="s">
        <v>29</v>
      </c>
      <c r="J6" s="83"/>
      <c r="K6" s="83"/>
      <c r="L6" s="83"/>
    </row>
    <row r="7" spans="1:12" ht="24" customHeight="1">
      <c r="A7" s="18"/>
      <c r="B7" s="49" t="s">
        <v>25</v>
      </c>
      <c r="C7" s="85">
        <f aca="true" t="shared" si="0" ref="C7:C31">SUM(D7:L7)</f>
        <v>289.94</v>
      </c>
      <c r="D7" s="85"/>
      <c r="E7" s="85">
        <f>E8+E12+E17+E22</f>
        <v>289.94</v>
      </c>
      <c r="F7" s="85"/>
      <c r="G7" s="85"/>
      <c r="H7" s="85"/>
      <c r="I7" s="85"/>
      <c r="J7" s="85"/>
      <c r="K7" s="85"/>
      <c r="L7" s="85"/>
    </row>
    <row r="8" spans="1:12" ht="24" customHeight="1">
      <c r="A8" s="18" t="s">
        <v>30</v>
      </c>
      <c r="B8" s="50" t="s">
        <v>7</v>
      </c>
      <c r="C8" s="85">
        <f t="shared" si="0"/>
        <v>235.92000000000002</v>
      </c>
      <c r="D8" s="85"/>
      <c r="E8" s="85">
        <v>235.92</v>
      </c>
      <c r="F8" s="85"/>
      <c r="G8" s="85"/>
      <c r="H8" s="85"/>
      <c r="I8" s="85"/>
      <c r="J8" s="85"/>
      <c r="K8" s="85"/>
      <c r="L8" s="85"/>
    </row>
    <row r="9" spans="1:12" ht="24" customHeight="1">
      <c r="A9" s="18" t="s">
        <v>31</v>
      </c>
      <c r="B9" s="50" t="s">
        <v>32</v>
      </c>
      <c r="C9" s="85">
        <f t="shared" si="0"/>
        <v>235.92000000000002</v>
      </c>
      <c r="D9" s="85"/>
      <c r="E9" s="85">
        <v>235.92</v>
      </c>
      <c r="F9" s="85"/>
      <c r="G9" s="85"/>
      <c r="H9" s="85"/>
      <c r="I9" s="85"/>
      <c r="J9" s="85"/>
      <c r="K9" s="85"/>
      <c r="L9" s="85"/>
    </row>
    <row r="10" spans="1:12" ht="24" customHeight="1">
      <c r="A10" s="18" t="s">
        <v>33</v>
      </c>
      <c r="B10" s="50" t="s">
        <v>34</v>
      </c>
      <c r="C10" s="85">
        <f t="shared" si="0"/>
        <v>177.22</v>
      </c>
      <c r="D10" s="85"/>
      <c r="E10" s="85">
        <v>177.22</v>
      </c>
      <c r="F10" s="85"/>
      <c r="G10" s="85"/>
      <c r="H10" s="85"/>
      <c r="I10" s="85"/>
      <c r="J10" s="85"/>
      <c r="K10" s="85"/>
      <c r="L10" s="85"/>
    </row>
    <row r="11" spans="1:12" ht="24" customHeight="1">
      <c r="A11" s="18" t="s">
        <v>35</v>
      </c>
      <c r="B11" s="50" t="s">
        <v>36</v>
      </c>
      <c r="C11" s="85">
        <f t="shared" si="0"/>
        <v>58.7</v>
      </c>
      <c r="D11" s="85"/>
      <c r="E11" s="85">
        <v>58.7</v>
      </c>
      <c r="F11" s="85"/>
      <c r="G11" s="85"/>
      <c r="H11" s="85"/>
      <c r="I11" s="85"/>
      <c r="J11" s="85"/>
      <c r="K11" s="85"/>
      <c r="L11" s="85"/>
    </row>
    <row r="12" spans="1:12" ht="24" customHeight="1">
      <c r="A12" s="18" t="s">
        <v>37</v>
      </c>
      <c r="B12" s="50" t="s">
        <v>9</v>
      </c>
      <c r="C12" s="85">
        <f t="shared" si="0"/>
        <v>30.11</v>
      </c>
      <c r="D12" s="85"/>
      <c r="E12" s="85">
        <v>30.11</v>
      </c>
      <c r="F12" s="85"/>
      <c r="G12" s="85"/>
      <c r="H12" s="85"/>
      <c r="I12" s="85"/>
      <c r="J12" s="85"/>
      <c r="K12" s="85"/>
      <c r="L12" s="85"/>
    </row>
    <row r="13" spans="1:12" ht="24" customHeight="1">
      <c r="A13" s="18" t="s">
        <v>38</v>
      </c>
      <c r="B13" s="50" t="s">
        <v>39</v>
      </c>
      <c r="C13" s="85">
        <f t="shared" si="0"/>
        <v>30.11</v>
      </c>
      <c r="D13" s="85"/>
      <c r="E13" s="85">
        <v>30.11</v>
      </c>
      <c r="F13" s="85"/>
      <c r="G13" s="85"/>
      <c r="H13" s="85"/>
      <c r="I13" s="85"/>
      <c r="J13" s="85"/>
      <c r="K13" s="85"/>
      <c r="L13" s="85"/>
    </row>
    <row r="14" spans="1:12" ht="24" customHeight="1">
      <c r="A14" s="18" t="s">
        <v>40</v>
      </c>
      <c r="B14" s="50" t="s">
        <v>41</v>
      </c>
      <c r="C14" s="85">
        <f t="shared" si="0"/>
        <v>5</v>
      </c>
      <c r="D14" s="85"/>
      <c r="E14" s="85">
        <v>5</v>
      </c>
      <c r="F14" s="85"/>
      <c r="G14" s="85"/>
      <c r="H14" s="85"/>
      <c r="I14" s="85"/>
      <c r="J14" s="85"/>
      <c r="K14" s="85"/>
      <c r="L14" s="85"/>
    </row>
    <row r="15" spans="1:14" ht="24" customHeight="1">
      <c r="A15" s="18" t="s">
        <v>42</v>
      </c>
      <c r="B15" s="50" t="s">
        <v>43</v>
      </c>
      <c r="C15" s="85">
        <f t="shared" si="0"/>
        <v>17.94</v>
      </c>
      <c r="D15" s="85"/>
      <c r="E15" s="85">
        <v>17.94</v>
      </c>
      <c r="F15" s="85"/>
      <c r="G15" s="85"/>
      <c r="H15" s="85"/>
      <c r="I15" s="85"/>
      <c r="J15" s="85"/>
      <c r="K15" s="85"/>
      <c r="L15" s="85"/>
      <c r="M15" s="78"/>
      <c r="N15" s="78"/>
    </row>
    <row r="16" spans="1:14" ht="24" customHeight="1">
      <c r="A16" s="18" t="s">
        <v>44</v>
      </c>
      <c r="B16" s="50" t="s">
        <v>45</v>
      </c>
      <c r="C16" s="85">
        <f t="shared" si="0"/>
        <v>7.17</v>
      </c>
      <c r="D16" s="85"/>
      <c r="E16" s="85">
        <v>7.17</v>
      </c>
      <c r="F16" s="85"/>
      <c r="G16" s="85"/>
      <c r="H16" s="85"/>
      <c r="I16" s="85"/>
      <c r="J16" s="85"/>
      <c r="K16" s="85"/>
      <c r="L16" s="85"/>
      <c r="M16" s="78"/>
      <c r="N16" s="78"/>
    </row>
    <row r="17" spans="1:14" ht="24" customHeight="1">
      <c r="A17" s="18" t="s">
        <v>46</v>
      </c>
      <c r="B17" s="50" t="s">
        <v>11</v>
      </c>
      <c r="C17" s="85">
        <f t="shared" si="0"/>
        <v>13.15</v>
      </c>
      <c r="D17" s="85"/>
      <c r="E17" s="85">
        <v>13.15</v>
      </c>
      <c r="F17" s="85"/>
      <c r="G17" s="85"/>
      <c r="H17" s="85"/>
      <c r="I17" s="85"/>
      <c r="J17" s="85"/>
      <c r="K17" s="85"/>
      <c r="L17" s="85"/>
      <c r="M17" s="78"/>
      <c r="N17" s="78"/>
    </row>
    <row r="18" spans="1:14" ht="24" customHeight="1">
      <c r="A18" s="18" t="s">
        <v>47</v>
      </c>
      <c r="B18" s="50" t="s">
        <v>48</v>
      </c>
      <c r="C18" s="85">
        <f t="shared" si="0"/>
        <v>13.15</v>
      </c>
      <c r="D18" s="85"/>
      <c r="E18" s="85">
        <v>13.15</v>
      </c>
      <c r="F18" s="85"/>
      <c r="G18" s="85"/>
      <c r="H18" s="85"/>
      <c r="I18" s="85"/>
      <c r="J18" s="85"/>
      <c r="K18" s="85"/>
      <c r="L18" s="85"/>
      <c r="M18" s="78"/>
      <c r="N18" s="78"/>
    </row>
    <row r="19" spans="1:14" ht="24" customHeight="1">
      <c r="A19" s="18" t="s">
        <v>49</v>
      </c>
      <c r="B19" s="50" t="s">
        <v>50</v>
      </c>
      <c r="C19" s="85">
        <f t="shared" si="0"/>
        <v>7.62</v>
      </c>
      <c r="D19" s="85"/>
      <c r="E19" s="85">
        <v>7.62</v>
      </c>
      <c r="F19" s="85"/>
      <c r="G19" s="85"/>
      <c r="H19" s="85"/>
      <c r="I19" s="85"/>
      <c r="J19" s="85"/>
      <c r="K19" s="85"/>
      <c r="L19" s="85"/>
      <c r="M19" s="78"/>
      <c r="N19" s="78"/>
    </row>
    <row r="20" spans="1:14" ht="24" customHeight="1">
      <c r="A20" s="18" t="s">
        <v>51</v>
      </c>
      <c r="B20" s="50" t="s">
        <v>52</v>
      </c>
      <c r="C20" s="85">
        <f t="shared" si="0"/>
        <v>3.5100000000000002</v>
      </c>
      <c r="D20" s="85"/>
      <c r="E20" s="85">
        <v>3.51</v>
      </c>
      <c r="F20" s="85"/>
      <c r="G20" s="85"/>
      <c r="H20" s="85"/>
      <c r="I20" s="85"/>
      <c r="J20" s="85"/>
      <c r="K20" s="85"/>
      <c r="L20" s="85"/>
      <c r="M20" s="78"/>
      <c r="N20" s="78"/>
    </row>
    <row r="21" spans="1:14" ht="24" customHeight="1">
      <c r="A21" s="18" t="s">
        <v>53</v>
      </c>
      <c r="B21" s="50" t="s">
        <v>54</v>
      </c>
      <c r="C21" s="85">
        <f t="shared" si="0"/>
        <v>2.02</v>
      </c>
      <c r="D21" s="85"/>
      <c r="E21" s="85">
        <v>2.02</v>
      </c>
      <c r="F21" s="85"/>
      <c r="G21" s="85"/>
      <c r="H21" s="85"/>
      <c r="I21" s="85"/>
      <c r="J21" s="85"/>
      <c r="K21" s="85"/>
      <c r="L21" s="85"/>
      <c r="M21" s="78"/>
      <c r="N21" s="78"/>
    </row>
    <row r="22" spans="1:12" ht="24" customHeight="1">
      <c r="A22" s="18" t="s">
        <v>55</v>
      </c>
      <c r="B22" s="50" t="s">
        <v>13</v>
      </c>
      <c r="C22" s="85">
        <f t="shared" si="0"/>
        <v>10.76</v>
      </c>
      <c r="D22" s="85"/>
      <c r="E22" s="85">
        <v>10.76</v>
      </c>
      <c r="F22" s="85"/>
      <c r="G22" s="85"/>
      <c r="H22" s="85"/>
      <c r="I22" s="85"/>
      <c r="J22" s="85"/>
      <c r="K22" s="85"/>
      <c r="L22" s="85"/>
    </row>
    <row r="23" spans="1:12" ht="24" customHeight="1">
      <c r="A23" s="18" t="s">
        <v>56</v>
      </c>
      <c r="B23" s="50" t="s">
        <v>57</v>
      </c>
      <c r="C23" s="85">
        <f t="shared" si="0"/>
        <v>10.76</v>
      </c>
      <c r="D23" s="85"/>
      <c r="E23" s="85">
        <v>10.76</v>
      </c>
      <c r="F23" s="85"/>
      <c r="G23" s="85"/>
      <c r="H23" s="85"/>
      <c r="I23" s="85"/>
      <c r="J23" s="85"/>
      <c r="K23" s="85"/>
      <c r="L23" s="85"/>
    </row>
    <row r="24" spans="1:12" ht="24" customHeight="1">
      <c r="A24" s="18" t="s">
        <v>58</v>
      </c>
      <c r="B24" s="50" t="s">
        <v>59</v>
      </c>
      <c r="C24" s="85">
        <f t="shared" si="0"/>
        <v>10.76</v>
      </c>
      <c r="D24" s="85"/>
      <c r="E24" s="85">
        <v>10.76</v>
      </c>
      <c r="F24" s="85"/>
      <c r="G24" s="85"/>
      <c r="H24" s="85"/>
      <c r="I24" s="85"/>
      <c r="J24" s="85"/>
      <c r="K24" s="85"/>
      <c r="L24" s="85"/>
    </row>
    <row r="25" spans="1:14" s="78" customFormat="1" ht="21" customHeight="1">
      <c r="A25" s="86"/>
      <c r="B25" s="86"/>
      <c r="C25" s="87">
        <f t="shared" si="0"/>
        <v>0</v>
      </c>
      <c r="D25" s="88"/>
      <c r="E25" s="88"/>
      <c r="F25" s="88"/>
      <c r="G25" s="88"/>
      <c r="H25" s="88"/>
      <c r="I25" s="88"/>
      <c r="J25" s="88"/>
      <c r="K25" s="88"/>
      <c r="L25" s="88"/>
      <c r="M25" s="1"/>
      <c r="N25" s="1"/>
    </row>
    <row r="26" spans="1:14" s="78" customFormat="1" ht="21" customHeight="1">
      <c r="A26" s="86"/>
      <c r="B26" s="86"/>
      <c r="C26" s="87">
        <f t="shared" si="0"/>
        <v>0</v>
      </c>
      <c r="D26" s="88"/>
      <c r="E26" s="88"/>
      <c r="F26" s="88"/>
      <c r="G26" s="88"/>
      <c r="H26" s="88"/>
      <c r="I26" s="88"/>
      <c r="J26" s="88"/>
      <c r="K26" s="88"/>
      <c r="L26" s="88"/>
      <c r="M26" s="1"/>
      <c r="N26" s="1"/>
    </row>
    <row r="27" spans="2:14" s="78" customFormat="1" ht="21" customHeight="1">
      <c r="B27" s="86"/>
      <c r="C27" s="87">
        <f t="shared" si="0"/>
        <v>0</v>
      </c>
      <c r="D27" s="89"/>
      <c r="E27" s="88"/>
      <c r="F27" s="89"/>
      <c r="G27" s="88"/>
      <c r="H27" s="88"/>
      <c r="I27" s="88"/>
      <c r="J27" s="88"/>
      <c r="K27" s="88"/>
      <c r="L27" s="88"/>
      <c r="M27" s="1"/>
      <c r="N27" s="1"/>
    </row>
    <row r="28" spans="3:14" s="78" customFormat="1" ht="12.75" customHeight="1">
      <c r="C28" s="87">
        <f t="shared" si="0"/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1"/>
      <c r="N28" s="1"/>
    </row>
    <row r="29" spans="3:14" s="78" customFormat="1" ht="12.75" customHeight="1">
      <c r="C29" s="87">
        <f t="shared" si="0"/>
        <v>0</v>
      </c>
      <c r="D29" s="89"/>
      <c r="E29" s="89"/>
      <c r="F29" s="89"/>
      <c r="G29" s="89"/>
      <c r="H29" s="89"/>
      <c r="I29" s="89"/>
      <c r="J29" s="89"/>
      <c r="K29" s="89"/>
      <c r="L29" s="89"/>
      <c r="M29" s="1"/>
      <c r="N29" s="1"/>
    </row>
    <row r="30" spans="3:14" s="78" customFormat="1" ht="12.75" customHeight="1">
      <c r="C30" s="87">
        <f t="shared" si="0"/>
        <v>0</v>
      </c>
      <c r="D30" s="89"/>
      <c r="E30" s="89"/>
      <c r="F30" s="89"/>
      <c r="G30" s="89"/>
      <c r="H30" s="89"/>
      <c r="I30" s="89"/>
      <c r="J30" s="89"/>
      <c r="K30" s="89"/>
      <c r="L30" s="89"/>
      <c r="M30" s="1"/>
      <c r="N30" s="1"/>
    </row>
    <row r="31" spans="3:14" s="78" customFormat="1" ht="12.75" customHeight="1">
      <c r="C31" s="87">
        <f t="shared" si="0"/>
        <v>0</v>
      </c>
      <c r="D31" s="89"/>
      <c r="E31" s="89"/>
      <c r="F31" s="89"/>
      <c r="G31" s="89"/>
      <c r="H31" s="89"/>
      <c r="I31" s="89"/>
      <c r="J31" s="89"/>
      <c r="K31" s="89"/>
      <c r="L31" s="89"/>
      <c r="M31" s="1"/>
      <c r="N31" s="1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dataValidations count="1">
    <dataValidation type="custom" allowBlank="1" showInputMessage="1" showErrorMessage="1" error="此处为公式，请勿随便修改！" sqref="C7:C24">
      <formula1>SUM(G15:H15)</formula1>
    </dataValidation>
  </dataValidations>
  <printOptions horizontalCentered="1"/>
  <pageMargins left="0" right="0" top="0.62" bottom="0.67" header="0.5" footer="0.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1" width="22.83203125" style="1" customWidth="1"/>
    <col min="2" max="2" width="45" style="1" customWidth="1"/>
    <col min="3" max="8" width="22.83203125" style="2" customWidth="1"/>
    <col min="9" max="16384" width="9.16015625" style="1" customWidth="1"/>
  </cols>
  <sheetData>
    <row r="1" ht="12.75" customHeight="1">
      <c r="A1" s="3"/>
    </row>
    <row r="2" spans="1:8" ht="28.5" customHeight="1">
      <c r="A2" s="5" t="s">
        <v>60</v>
      </c>
      <c r="B2" s="5"/>
      <c r="C2" s="5"/>
      <c r="D2" s="5"/>
      <c r="E2" s="5"/>
      <c r="F2" s="5"/>
      <c r="G2" s="5"/>
      <c r="H2" s="5"/>
    </row>
    <row r="3" spans="1:8" ht="3" customHeight="1">
      <c r="A3" s="6"/>
      <c r="B3" s="73"/>
      <c r="C3" s="62"/>
      <c r="D3" s="62"/>
      <c r="E3" s="62"/>
      <c r="F3" s="62"/>
      <c r="G3" s="62"/>
      <c r="H3" s="74"/>
    </row>
    <row r="4" ht="18" customHeight="1">
      <c r="H4" s="9" t="s">
        <v>1</v>
      </c>
    </row>
    <row r="5" spans="1:8" ht="43.5" customHeight="1">
      <c r="A5" s="38" t="s">
        <v>26</v>
      </c>
      <c r="B5" s="27" t="s">
        <v>27</v>
      </c>
      <c r="C5" s="39" t="s">
        <v>25</v>
      </c>
      <c r="D5" s="39" t="s">
        <v>61</v>
      </c>
      <c r="E5" s="39" t="s">
        <v>62</v>
      </c>
      <c r="F5" s="39" t="s">
        <v>63</v>
      </c>
      <c r="G5" s="75" t="s">
        <v>64</v>
      </c>
      <c r="H5" s="75" t="s">
        <v>65</v>
      </c>
    </row>
    <row r="6" spans="1:8" ht="24" customHeight="1">
      <c r="A6" s="18"/>
      <c r="B6" s="49" t="s">
        <v>25</v>
      </c>
      <c r="C6" s="42">
        <f aca="true" t="shared" si="0" ref="C6:C23">SUM(D6:H6)</f>
        <v>289.94</v>
      </c>
      <c r="D6" s="42">
        <v>231.24</v>
      </c>
      <c r="E6" s="42">
        <v>58.7</v>
      </c>
      <c r="F6" s="69"/>
      <c r="G6" s="69"/>
      <c r="H6" s="76"/>
    </row>
    <row r="7" spans="1:8" ht="24" customHeight="1">
      <c r="A7" s="18" t="s">
        <v>30</v>
      </c>
      <c r="B7" s="50" t="s">
        <v>7</v>
      </c>
      <c r="C7" s="42">
        <f t="shared" si="0"/>
        <v>235.92000000000002</v>
      </c>
      <c r="D7" s="42">
        <v>177.22</v>
      </c>
      <c r="E7" s="42">
        <v>58.7</v>
      </c>
      <c r="F7" s="69"/>
      <c r="G7" s="69"/>
      <c r="H7" s="76"/>
    </row>
    <row r="8" spans="1:8" ht="24" customHeight="1">
      <c r="A8" s="18" t="s">
        <v>31</v>
      </c>
      <c r="B8" s="50" t="s">
        <v>32</v>
      </c>
      <c r="C8" s="42">
        <f t="shared" si="0"/>
        <v>235.92000000000002</v>
      </c>
      <c r="D8" s="42">
        <v>177.22</v>
      </c>
      <c r="E8" s="42">
        <v>58.7</v>
      </c>
      <c r="F8" s="69"/>
      <c r="G8" s="69"/>
      <c r="H8" s="76"/>
    </row>
    <row r="9" spans="1:8" ht="24" customHeight="1">
      <c r="A9" s="18" t="s">
        <v>33</v>
      </c>
      <c r="B9" s="50" t="s">
        <v>34</v>
      </c>
      <c r="C9" s="42">
        <f t="shared" si="0"/>
        <v>177.22</v>
      </c>
      <c r="D9" s="42">
        <v>177.22</v>
      </c>
      <c r="E9" s="42"/>
      <c r="F9" s="69"/>
      <c r="G9" s="69"/>
      <c r="H9" s="76"/>
    </row>
    <row r="10" spans="1:9" ht="24" customHeight="1">
      <c r="A10" s="18" t="s">
        <v>35</v>
      </c>
      <c r="B10" s="50" t="s">
        <v>36</v>
      </c>
      <c r="C10" s="42">
        <f t="shared" si="0"/>
        <v>58.7</v>
      </c>
      <c r="D10" s="69"/>
      <c r="E10" s="42">
        <v>58.7</v>
      </c>
      <c r="F10" s="69"/>
      <c r="G10" s="69"/>
      <c r="H10" s="76"/>
      <c r="I10" s="24"/>
    </row>
    <row r="11" spans="1:8" ht="24" customHeight="1">
      <c r="A11" s="18" t="s">
        <v>37</v>
      </c>
      <c r="B11" s="50" t="s">
        <v>9</v>
      </c>
      <c r="C11" s="42">
        <f t="shared" si="0"/>
        <v>30.11</v>
      </c>
      <c r="D11" s="42">
        <v>30.11</v>
      </c>
      <c r="E11" s="69"/>
      <c r="F11" s="69"/>
      <c r="G11" s="69"/>
      <c r="H11" s="76"/>
    </row>
    <row r="12" spans="1:8" ht="24" customHeight="1">
      <c r="A12" s="18" t="s">
        <v>38</v>
      </c>
      <c r="B12" s="50" t="s">
        <v>39</v>
      </c>
      <c r="C12" s="42">
        <f t="shared" si="0"/>
        <v>30.11</v>
      </c>
      <c r="D12" s="42">
        <v>30.11</v>
      </c>
      <c r="E12" s="69"/>
      <c r="F12" s="69"/>
      <c r="G12" s="69"/>
      <c r="H12" s="76"/>
    </row>
    <row r="13" spans="1:9" ht="24" customHeight="1">
      <c r="A13" s="18" t="s">
        <v>40</v>
      </c>
      <c r="B13" s="50" t="s">
        <v>41</v>
      </c>
      <c r="C13" s="42">
        <f t="shared" si="0"/>
        <v>5</v>
      </c>
      <c r="D13" s="42">
        <v>5</v>
      </c>
      <c r="E13" s="69"/>
      <c r="F13" s="69"/>
      <c r="G13" s="69"/>
      <c r="H13" s="76"/>
      <c r="I13" s="24"/>
    </row>
    <row r="14" spans="1:8" ht="24" customHeight="1">
      <c r="A14" s="18" t="s">
        <v>42</v>
      </c>
      <c r="B14" s="50" t="s">
        <v>43</v>
      </c>
      <c r="C14" s="42">
        <f t="shared" si="0"/>
        <v>17.94</v>
      </c>
      <c r="D14" s="42">
        <v>17.94</v>
      </c>
      <c r="E14" s="69"/>
      <c r="F14" s="69"/>
      <c r="G14" s="69"/>
      <c r="H14" s="76"/>
    </row>
    <row r="15" spans="1:8" ht="24" customHeight="1">
      <c r="A15" s="18" t="s">
        <v>44</v>
      </c>
      <c r="B15" s="50" t="s">
        <v>45</v>
      </c>
      <c r="C15" s="42">
        <f t="shared" si="0"/>
        <v>7.17</v>
      </c>
      <c r="D15" s="42">
        <v>7.17</v>
      </c>
      <c r="E15" s="69"/>
      <c r="F15" s="69"/>
      <c r="G15" s="69"/>
      <c r="H15" s="76"/>
    </row>
    <row r="16" spans="1:8" ht="24" customHeight="1">
      <c r="A16" s="18" t="s">
        <v>46</v>
      </c>
      <c r="B16" s="50" t="s">
        <v>11</v>
      </c>
      <c r="C16" s="42">
        <f t="shared" si="0"/>
        <v>13.15</v>
      </c>
      <c r="D16" s="42">
        <v>13.15</v>
      </c>
      <c r="E16" s="69"/>
      <c r="F16" s="69"/>
      <c r="G16" s="69"/>
      <c r="H16" s="76"/>
    </row>
    <row r="17" spans="1:8" ht="24" customHeight="1">
      <c r="A17" s="18" t="s">
        <v>47</v>
      </c>
      <c r="B17" s="50" t="s">
        <v>48</v>
      </c>
      <c r="C17" s="42">
        <f t="shared" si="0"/>
        <v>13.15</v>
      </c>
      <c r="D17" s="42">
        <v>13.15</v>
      </c>
      <c r="E17" s="69"/>
      <c r="F17" s="69"/>
      <c r="G17" s="69"/>
      <c r="H17" s="76"/>
    </row>
    <row r="18" spans="1:8" ht="24" customHeight="1">
      <c r="A18" s="18" t="s">
        <v>49</v>
      </c>
      <c r="B18" s="50" t="s">
        <v>50</v>
      </c>
      <c r="C18" s="42">
        <f t="shared" si="0"/>
        <v>7.62</v>
      </c>
      <c r="D18" s="42">
        <v>7.62</v>
      </c>
      <c r="E18" s="69"/>
      <c r="F18" s="69"/>
      <c r="G18" s="69"/>
      <c r="H18" s="76"/>
    </row>
    <row r="19" spans="1:8" ht="24" customHeight="1">
      <c r="A19" s="18" t="s">
        <v>51</v>
      </c>
      <c r="B19" s="50" t="s">
        <v>52</v>
      </c>
      <c r="C19" s="42">
        <f t="shared" si="0"/>
        <v>3.5100000000000002</v>
      </c>
      <c r="D19" s="42">
        <v>3.51</v>
      </c>
      <c r="E19" s="69"/>
      <c r="F19" s="69"/>
      <c r="G19" s="69"/>
      <c r="H19" s="76"/>
    </row>
    <row r="20" spans="1:8" ht="24" customHeight="1">
      <c r="A20" s="18" t="s">
        <v>53</v>
      </c>
      <c r="B20" s="50" t="s">
        <v>54</v>
      </c>
      <c r="C20" s="42">
        <f t="shared" si="0"/>
        <v>2.02</v>
      </c>
      <c r="D20" s="42">
        <v>2.02</v>
      </c>
      <c r="E20" s="69"/>
      <c r="F20" s="69"/>
      <c r="G20" s="69"/>
      <c r="H20" s="76"/>
    </row>
    <row r="21" spans="1:8" ht="24" customHeight="1">
      <c r="A21" s="18" t="s">
        <v>55</v>
      </c>
      <c r="B21" s="50" t="s">
        <v>13</v>
      </c>
      <c r="C21" s="42">
        <f t="shared" si="0"/>
        <v>10.76</v>
      </c>
      <c r="D21" s="42">
        <v>10.76</v>
      </c>
      <c r="E21" s="69"/>
      <c r="F21" s="69"/>
      <c r="G21" s="69"/>
      <c r="H21" s="76"/>
    </row>
    <row r="22" spans="1:8" ht="24" customHeight="1">
      <c r="A22" s="18" t="s">
        <v>56</v>
      </c>
      <c r="B22" s="50" t="s">
        <v>57</v>
      </c>
      <c r="C22" s="42">
        <f t="shared" si="0"/>
        <v>10.76</v>
      </c>
      <c r="D22" s="42">
        <v>10.76</v>
      </c>
      <c r="E22" s="69"/>
      <c r="F22" s="69"/>
      <c r="G22" s="69"/>
      <c r="H22" s="76"/>
    </row>
    <row r="23" spans="1:8" ht="24" customHeight="1">
      <c r="A23" s="18" t="s">
        <v>58</v>
      </c>
      <c r="B23" s="50" t="s">
        <v>59</v>
      </c>
      <c r="C23" s="42">
        <f t="shared" si="0"/>
        <v>10.76</v>
      </c>
      <c r="D23" s="42">
        <v>10.76</v>
      </c>
      <c r="E23" s="69"/>
      <c r="F23" s="69"/>
      <c r="G23" s="69"/>
      <c r="H23" s="76"/>
    </row>
    <row r="24" spans="2:8" ht="18.75" customHeight="1">
      <c r="B24" s="24"/>
      <c r="C24" s="51"/>
      <c r="D24" s="51"/>
      <c r="E24" s="51"/>
      <c r="F24" s="51"/>
      <c r="G24" s="51"/>
      <c r="H24" s="52"/>
    </row>
    <row r="25" spans="1:8" ht="18.75" customHeight="1">
      <c r="A25" s="24"/>
      <c r="C25" s="51"/>
      <c r="D25" s="77"/>
      <c r="E25" s="51"/>
      <c r="F25" s="77"/>
      <c r="G25" s="51"/>
      <c r="H25" s="52"/>
    </row>
    <row r="26" spans="2:7" ht="12.75" customHeight="1">
      <c r="B26" s="24"/>
      <c r="C26" s="77"/>
      <c r="D26" s="51"/>
      <c r="E26" s="51"/>
      <c r="F26" s="51"/>
      <c r="G26" s="51"/>
    </row>
    <row r="27" spans="3:7" ht="12.75" customHeight="1">
      <c r="C27" s="77"/>
      <c r="D27" s="77"/>
      <c r="E27" s="77"/>
      <c r="F27" s="77"/>
      <c r="G27" s="77"/>
    </row>
    <row r="28" spans="3:7" ht="12.75" customHeight="1">
      <c r="C28" s="77"/>
      <c r="D28" s="77"/>
      <c r="E28" s="77"/>
      <c r="F28" s="77"/>
      <c r="G28" s="77"/>
    </row>
    <row r="29" spans="3:7" ht="12.75" customHeight="1">
      <c r="C29" s="77"/>
      <c r="D29" s="77"/>
      <c r="E29" s="77"/>
      <c r="F29" s="77"/>
      <c r="G29" s="77"/>
    </row>
    <row r="30" spans="3:7" ht="12.75" customHeight="1">
      <c r="C30" s="77"/>
      <c r="D30" s="77"/>
      <c r="E30" s="77"/>
      <c r="F30" s="77"/>
      <c r="G30" s="77"/>
    </row>
    <row r="31" spans="3:7" ht="12.75" customHeight="1">
      <c r="C31" s="77"/>
      <c r="D31" s="77"/>
      <c r="E31" s="77"/>
      <c r="F31" s="77"/>
      <c r="G31" s="77"/>
    </row>
  </sheetData>
  <sheetProtection/>
  <mergeCells count="1">
    <mergeCell ref="A2:H2"/>
  </mergeCells>
  <dataValidations count="1">
    <dataValidation type="custom" allowBlank="1" showInputMessage="1" showErrorMessage="1" error="此处为公式，请勿随便修改！" sqref="C7:C24">
      <formula1>SUM(G15:H15)</formula1>
    </dataValidation>
  </dataValidations>
  <printOptions horizontalCentered="1"/>
  <pageMargins left="0" right="0" top="0.69" bottom="0.58" header="0.5" footer="0.5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4">
      <selection activeCell="E12" sqref="E12"/>
    </sheetView>
  </sheetViews>
  <sheetFormatPr defaultColWidth="9.16015625" defaultRowHeight="12.75" customHeight="1"/>
  <cols>
    <col min="1" max="1" width="30.33203125" style="55" customWidth="1"/>
    <col min="2" max="2" width="25.83203125" style="56" customWidth="1"/>
    <col min="3" max="3" width="30.83203125" style="55" customWidth="1"/>
    <col min="4" max="4" width="18.5" style="56" customWidth="1"/>
    <col min="5" max="7" width="25.83203125" style="56" customWidth="1"/>
    <col min="8" max="16384" width="9.16015625" style="53" customWidth="1"/>
  </cols>
  <sheetData>
    <row r="1" spans="1:7" s="53" customFormat="1" ht="12.75" customHeight="1">
      <c r="A1" s="3"/>
      <c r="B1" s="56"/>
      <c r="C1" s="55"/>
      <c r="D1" s="56"/>
      <c r="E1" s="56"/>
      <c r="F1" s="56"/>
      <c r="G1" s="57"/>
    </row>
    <row r="2" spans="1:7" s="54" customFormat="1" ht="24" customHeight="1">
      <c r="A2" s="5" t="s">
        <v>66</v>
      </c>
      <c r="B2" s="5"/>
      <c r="C2" s="5"/>
      <c r="D2" s="5"/>
      <c r="E2" s="5"/>
      <c r="F2" s="5"/>
      <c r="G2" s="5"/>
    </row>
    <row r="3" spans="1:7" ht="11.25" customHeight="1">
      <c r="A3" s="58"/>
      <c r="B3" s="59"/>
      <c r="C3" s="60"/>
      <c r="D3" s="59"/>
      <c r="E3" s="59"/>
      <c r="G3" s="59"/>
    </row>
    <row r="4" spans="1:7" s="1" customFormat="1" ht="16.5" customHeight="1">
      <c r="A4" s="61"/>
      <c r="B4" s="62"/>
      <c r="C4" s="61"/>
      <c r="D4" s="62"/>
      <c r="E4" s="62"/>
      <c r="F4" s="2"/>
      <c r="G4" s="37" t="s">
        <v>1</v>
      </c>
    </row>
    <row r="5" spans="1:7" s="1" customFormat="1" ht="29.25" customHeight="1">
      <c r="A5" s="10" t="s">
        <v>2</v>
      </c>
      <c r="B5" s="11"/>
      <c r="C5" s="10" t="s">
        <v>3</v>
      </c>
      <c r="D5" s="10"/>
      <c r="E5" s="10"/>
      <c r="F5" s="10"/>
      <c r="G5" s="10"/>
    </row>
    <row r="6" spans="1:7" s="1" customFormat="1" ht="33" customHeight="1">
      <c r="A6" s="63" t="s">
        <v>4</v>
      </c>
      <c r="B6" s="64" t="s">
        <v>5</v>
      </c>
      <c r="C6" s="63" t="s">
        <v>4</v>
      </c>
      <c r="D6" s="64" t="s">
        <v>25</v>
      </c>
      <c r="E6" s="64" t="s">
        <v>67</v>
      </c>
      <c r="F6" s="64" t="s">
        <v>68</v>
      </c>
      <c r="G6" s="64" t="s">
        <v>69</v>
      </c>
    </row>
    <row r="7" spans="1:7" s="1" customFormat="1" ht="30" customHeight="1">
      <c r="A7" s="19" t="s">
        <v>70</v>
      </c>
      <c r="B7" s="65">
        <f>SUM(B8:B10)</f>
        <v>289.94</v>
      </c>
      <c r="C7" s="19" t="s">
        <v>71</v>
      </c>
      <c r="D7" s="66">
        <f>SUM(E7:G7)</f>
        <v>289.94</v>
      </c>
      <c r="E7" s="66">
        <f>SUM(E8:E14)</f>
        <v>289.94</v>
      </c>
      <c r="F7" s="66">
        <f>SUM(F8:F14)</f>
        <v>0</v>
      </c>
      <c r="G7" s="66">
        <f>SUM(G8:G14)</f>
        <v>0</v>
      </c>
    </row>
    <row r="8" spans="1:7" s="1" customFormat="1" ht="30" customHeight="1">
      <c r="A8" s="67" t="s">
        <v>72</v>
      </c>
      <c r="B8" s="68">
        <v>289.94</v>
      </c>
      <c r="C8" s="19" t="s">
        <v>7</v>
      </c>
      <c r="D8" s="66">
        <f>SUM(E8:G8)</f>
        <v>235.92000000000002</v>
      </c>
      <c r="E8" s="66">
        <v>235.92</v>
      </c>
      <c r="F8" s="66"/>
      <c r="G8" s="66"/>
    </row>
    <row r="9" spans="1:7" s="1" customFormat="1" ht="30" customHeight="1">
      <c r="A9" s="67" t="s">
        <v>73</v>
      </c>
      <c r="B9" s="69"/>
      <c r="C9" s="19" t="s">
        <v>9</v>
      </c>
      <c r="D9" s="66">
        <f>SUM(E9:G9)</f>
        <v>30.11</v>
      </c>
      <c r="E9" s="66">
        <v>30.11</v>
      </c>
      <c r="F9" s="66"/>
      <c r="G9" s="66">
        <v>0</v>
      </c>
    </row>
    <row r="10" spans="1:7" s="1" customFormat="1" ht="30" customHeight="1">
      <c r="A10" s="19" t="s">
        <v>74</v>
      </c>
      <c r="B10" s="69">
        <v>0</v>
      </c>
      <c r="C10" s="19" t="s">
        <v>11</v>
      </c>
      <c r="D10" s="66">
        <f>SUM(E10:G10)</f>
        <v>13.15</v>
      </c>
      <c r="E10" s="66">
        <v>13.15</v>
      </c>
      <c r="F10" s="66"/>
      <c r="G10" s="66">
        <v>0</v>
      </c>
    </row>
    <row r="11" spans="1:7" s="1" customFormat="1" ht="30" customHeight="1">
      <c r="A11" s="19" t="s">
        <v>75</v>
      </c>
      <c r="B11" s="65">
        <f>SUM(B12:B14)</f>
        <v>0</v>
      </c>
      <c r="C11" s="19" t="s">
        <v>13</v>
      </c>
      <c r="D11" s="66">
        <f>SUM(E11:G11)</f>
        <v>10.76</v>
      </c>
      <c r="E11" s="66">
        <v>10.76</v>
      </c>
      <c r="F11" s="66">
        <v>0</v>
      </c>
      <c r="G11" s="66">
        <v>0</v>
      </c>
    </row>
    <row r="12" spans="1:7" s="1" customFormat="1" ht="30" customHeight="1">
      <c r="A12" s="19" t="s">
        <v>72</v>
      </c>
      <c r="B12" s="69">
        <v>0</v>
      </c>
      <c r="C12" s="19"/>
      <c r="D12" s="66"/>
      <c r="E12" s="66"/>
      <c r="F12" s="66">
        <v>0</v>
      </c>
      <c r="G12" s="66">
        <v>0</v>
      </c>
    </row>
    <row r="13" spans="1:7" s="1" customFormat="1" ht="30" customHeight="1">
      <c r="A13" s="19" t="s">
        <v>73</v>
      </c>
      <c r="B13" s="69">
        <v>0</v>
      </c>
      <c r="C13" s="19"/>
      <c r="D13" s="66"/>
      <c r="E13" s="66"/>
      <c r="F13" s="66">
        <v>0</v>
      </c>
      <c r="G13" s="66">
        <v>0</v>
      </c>
    </row>
    <row r="14" spans="1:7" s="1" customFormat="1" ht="30" customHeight="1">
      <c r="A14" s="67" t="s">
        <v>74</v>
      </c>
      <c r="B14" s="69">
        <v>0</v>
      </c>
      <c r="C14" s="19">
        <v>0</v>
      </c>
      <c r="D14" s="66">
        <f>SUM(E14:G14)</f>
        <v>0</v>
      </c>
      <c r="E14" s="66">
        <v>0</v>
      </c>
      <c r="F14" s="66">
        <v>0</v>
      </c>
      <c r="G14" s="66">
        <v>0</v>
      </c>
    </row>
    <row r="15" spans="1:7" s="1" customFormat="1" ht="30" customHeight="1">
      <c r="A15" s="16"/>
      <c r="B15" s="66"/>
      <c r="C15" s="16" t="s">
        <v>76</v>
      </c>
      <c r="D15" s="66">
        <f>SUM(E15:G15)</f>
        <v>0</v>
      </c>
      <c r="E15" s="66">
        <v>0</v>
      </c>
      <c r="F15" s="66">
        <v>0</v>
      </c>
      <c r="G15" s="66">
        <v>0</v>
      </c>
    </row>
    <row r="16" spans="1:7" s="1" customFormat="1" ht="30" customHeight="1">
      <c r="A16" s="16" t="s">
        <v>21</v>
      </c>
      <c r="B16" s="65">
        <f>B7+B11</f>
        <v>289.94</v>
      </c>
      <c r="C16" s="70" t="s">
        <v>22</v>
      </c>
      <c r="D16" s="66">
        <f>SUM(E16:G16)</f>
        <v>289.94</v>
      </c>
      <c r="E16" s="66">
        <f>E7+E15</f>
        <v>289.94</v>
      </c>
      <c r="F16" s="66">
        <f>F7+F15</f>
        <v>0</v>
      </c>
      <c r="G16" s="66">
        <f>G7+G15</f>
        <v>0</v>
      </c>
    </row>
    <row r="17" spans="1:6" ht="12.75" customHeight="1">
      <c r="A17" s="71"/>
      <c r="B17" s="72"/>
      <c r="C17" s="71"/>
      <c r="D17" s="72"/>
      <c r="E17" s="72"/>
      <c r="F17" s="72"/>
    </row>
  </sheetData>
  <sheetProtection/>
  <mergeCells count="3">
    <mergeCell ref="A2:G2"/>
    <mergeCell ref="A5:B5"/>
    <mergeCell ref="C5:G5"/>
  </mergeCells>
  <dataValidations count="6">
    <dataValidation type="custom" allowBlank="1" showInputMessage="1" showErrorMessage="1" error="此处为公式，请勿修改！" sqref="B16">
      <formula1>E14+E18</formula1>
    </dataValidation>
    <dataValidation type="custom" allowBlank="1" showInputMessage="1" showErrorMessage="1" error="此处为公式，请勿修改！" sqref="B7 B11">
      <formula1>SUM(E16:E18)</formula1>
    </dataValidation>
    <dataValidation type="custom" allowBlank="1" showInputMessage="1" showErrorMessage="1" error="此处为公式，请勿修改！" sqref="D7 E7:G7">
      <formula1>SUM(G16:G22)</formula1>
    </dataValidation>
    <dataValidation type="custom" allowBlank="1" showInputMessage="1" showErrorMessage="1" prompt="请只保留有数据的项目，无数据则删除" error="此处为公式，请勿修改！" sqref="D8:D10 D11:D12 D13:D14">
      <formula1>SUM(G17:G23)</formula1>
    </dataValidation>
    <dataValidation type="custom" allowBlank="1" showInputMessage="1" showErrorMessage="1" error="此处为公式，请勿修改！" sqref="E16:G16">
      <formula1>SUM(H24:J24)</formula1>
    </dataValidation>
    <dataValidation type="custom" allowBlank="1" showInputMessage="1" showErrorMessage="1" error="此处为公式，请勿修改！" sqref="D15 D16">
      <formula1>SUM(G24:G33)</formula1>
    </dataValidation>
  </dataValidation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6">
      <selection activeCell="E15" sqref="E15"/>
    </sheetView>
  </sheetViews>
  <sheetFormatPr defaultColWidth="9.16015625" defaultRowHeight="12.75" customHeight="1"/>
  <cols>
    <col min="1" max="1" width="31.5" style="1" customWidth="1"/>
    <col min="2" max="2" width="51.5" style="1" customWidth="1"/>
    <col min="3" max="5" width="25.83203125" style="2" customWidth="1"/>
    <col min="6" max="16384" width="9.16015625" style="1" customWidth="1"/>
  </cols>
  <sheetData>
    <row r="1" ht="18.75" customHeight="1">
      <c r="A1" s="45"/>
    </row>
    <row r="2" spans="1:5" ht="32.25" customHeight="1">
      <c r="A2" s="46" t="s">
        <v>77</v>
      </c>
      <c r="B2" s="46"/>
      <c r="C2" s="46"/>
      <c r="D2" s="46"/>
      <c r="E2" s="46"/>
    </row>
    <row r="3" spans="1:5" ht="12.75" customHeight="1">
      <c r="A3" s="6"/>
      <c r="B3" s="7"/>
      <c r="C3" s="8"/>
      <c r="D3" s="8"/>
      <c r="E3" s="8"/>
    </row>
    <row r="4" spans="1:5" ht="17.25" customHeight="1">
      <c r="A4" s="24"/>
      <c r="E4" s="37" t="s">
        <v>1</v>
      </c>
    </row>
    <row r="5" spans="1:5" ht="27.75" customHeight="1">
      <c r="A5" s="10" t="s">
        <v>78</v>
      </c>
      <c r="B5" s="10"/>
      <c r="C5" s="12" t="s">
        <v>79</v>
      </c>
      <c r="D5" s="12"/>
      <c r="E5" s="12"/>
    </row>
    <row r="6" spans="1:5" ht="27.75" customHeight="1">
      <c r="A6" s="47" t="s">
        <v>26</v>
      </c>
      <c r="B6" s="47" t="s">
        <v>27</v>
      </c>
      <c r="C6" s="48" t="s">
        <v>80</v>
      </c>
      <c r="D6" s="48" t="s">
        <v>61</v>
      </c>
      <c r="E6" s="48" t="s">
        <v>62</v>
      </c>
    </row>
    <row r="7" spans="1:5" ht="24" customHeight="1">
      <c r="A7" s="18"/>
      <c r="B7" s="49" t="s">
        <v>25</v>
      </c>
      <c r="C7" s="42">
        <f aca="true" t="shared" si="0" ref="C7:C24">SUM(D7:E7)</f>
        <v>289.94</v>
      </c>
      <c r="D7" s="42">
        <v>231.24</v>
      </c>
      <c r="E7" s="42">
        <v>58.7</v>
      </c>
    </row>
    <row r="8" spans="1:5" ht="24" customHeight="1">
      <c r="A8" s="18" t="s">
        <v>30</v>
      </c>
      <c r="B8" s="50" t="s">
        <v>7</v>
      </c>
      <c r="C8" s="42">
        <f t="shared" si="0"/>
        <v>235.92000000000002</v>
      </c>
      <c r="D8" s="42">
        <v>177.22</v>
      </c>
      <c r="E8" s="42">
        <v>58.7</v>
      </c>
    </row>
    <row r="9" spans="1:5" ht="24" customHeight="1">
      <c r="A9" s="18" t="s">
        <v>31</v>
      </c>
      <c r="B9" s="50" t="s">
        <v>32</v>
      </c>
      <c r="C9" s="42">
        <f t="shared" si="0"/>
        <v>235.92000000000002</v>
      </c>
      <c r="D9" s="42">
        <v>177.22</v>
      </c>
      <c r="E9" s="42">
        <v>58.7</v>
      </c>
    </row>
    <row r="10" spans="1:5" ht="24" customHeight="1">
      <c r="A10" s="18" t="s">
        <v>33</v>
      </c>
      <c r="B10" s="50" t="s">
        <v>34</v>
      </c>
      <c r="C10" s="42">
        <f t="shared" si="0"/>
        <v>177.22</v>
      </c>
      <c r="D10" s="42">
        <v>177.22</v>
      </c>
      <c r="E10" s="42"/>
    </row>
    <row r="11" spans="1:5" ht="24" customHeight="1">
      <c r="A11" s="18" t="s">
        <v>35</v>
      </c>
      <c r="B11" s="50" t="s">
        <v>36</v>
      </c>
      <c r="C11" s="42">
        <f t="shared" si="0"/>
        <v>58.7</v>
      </c>
      <c r="D11" s="42"/>
      <c r="E11" s="42">
        <v>58.7</v>
      </c>
    </row>
    <row r="12" spans="1:5" ht="24" customHeight="1">
      <c r="A12" s="18" t="s">
        <v>37</v>
      </c>
      <c r="B12" s="50" t="s">
        <v>9</v>
      </c>
      <c r="C12" s="42">
        <f t="shared" si="0"/>
        <v>30.11</v>
      </c>
      <c r="D12" s="42">
        <v>30.11</v>
      </c>
      <c r="E12" s="42"/>
    </row>
    <row r="13" spans="1:5" ht="24" customHeight="1">
      <c r="A13" s="18" t="s">
        <v>38</v>
      </c>
      <c r="B13" s="50" t="s">
        <v>39</v>
      </c>
      <c r="C13" s="42">
        <f t="shared" si="0"/>
        <v>30.11</v>
      </c>
      <c r="D13" s="42">
        <v>30.11</v>
      </c>
      <c r="E13" s="42"/>
    </row>
    <row r="14" spans="1:5" ht="24" customHeight="1">
      <c r="A14" s="18" t="s">
        <v>40</v>
      </c>
      <c r="B14" s="50" t="s">
        <v>41</v>
      </c>
      <c r="C14" s="42">
        <f t="shared" si="0"/>
        <v>5</v>
      </c>
      <c r="D14" s="42">
        <v>5</v>
      </c>
      <c r="E14" s="42"/>
    </row>
    <row r="15" spans="1:5" ht="24" customHeight="1">
      <c r="A15" s="18" t="s">
        <v>42</v>
      </c>
      <c r="B15" s="50" t="s">
        <v>43</v>
      </c>
      <c r="C15" s="42">
        <f t="shared" si="0"/>
        <v>17.94</v>
      </c>
      <c r="D15" s="42">
        <v>17.94</v>
      </c>
      <c r="E15" s="42"/>
    </row>
    <row r="16" spans="1:5" ht="24" customHeight="1">
      <c r="A16" s="18" t="s">
        <v>44</v>
      </c>
      <c r="B16" s="50" t="s">
        <v>45</v>
      </c>
      <c r="C16" s="42">
        <f t="shared" si="0"/>
        <v>7.17</v>
      </c>
      <c r="D16" s="42">
        <v>7.17</v>
      </c>
      <c r="E16" s="42"/>
    </row>
    <row r="17" spans="1:5" ht="24" customHeight="1">
      <c r="A17" s="18" t="s">
        <v>46</v>
      </c>
      <c r="B17" s="50" t="s">
        <v>11</v>
      </c>
      <c r="C17" s="42">
        <f t="shared" si="0"/>
        <v>13.15</v>
      </c>
      <c r="D17" s="42">
        <v>13.15</v>
      </c>
      <c r="E17" s="42"/>
    </row>
    <row r="18" spans="1:5" ht="24" customHeight="1">
      <c r="A18" s="18" t="s">
        <v>47</v>
      </c>
      <c r="B18" s="50" t="s">
        <v>48</v>
      </c>
      <c r="C18" s="42">
        <f t="shared" si="0"/>
        <v>13.15</v>
      </c>
      <c r="D18" s="42">
        <v>13.15</v>
      </c>
      <c r="E18" s="42"/>
    </row>
    <row r="19" spans="1:5" ht="24" customHeight="1">
      <c r="A19" s="18" t="s">
        <v>49</v>
      </c>
      <c r="B19" s="50" t="s">
        <v>50</v>
      </c>
      <c r="C19" s="42">
        <f t="shared" si="0"/>
        <v>7.62</v>
      </c>
      <c r="D19" s="42">
        <v>7.62</v>
      </c>
      <c r="E19" s="42"/>
    </row>
    <row r="20" spans="1:5" ht="24" customHeight="1">
      <c r="A20" s="18" t="s">
        <v>51</v>
      </c>
      <c r="B20" s="50" t="s">
        <v>52</v>
      </c>
      <c r="C20" s="42">
        <f t="shared" si="0"/>
        <v>3.5100000000000002</v>
      </c>
      <c r="D20" s="42">
        <v>3.51</v>
      </c>
      <c r="E20" s="42"/>
    </row>
    <row r="21" spans="1:5" ht="24" customHeight="1">
      <c r="A21" s="18" t="s">
        <v>53</v>
      </c>
      <c r="B21" s="50" t="s">
        <v>54</v>
      </c>
      <c r="C21" s="42">
        <f t="shared" si="0"/>
        <v>2.02</v>
      </c>
      <c r="D21" s="42">
        <v>2.02</v>
      </c>
      <c r="E21" s="42"/>
    </row>
    <row r="22" spans="1:5" ht="24" customHeight="1">
      <c r="A22" s="18" t="s">
        <v>55</v>
      </c>
      <c r="B22" s="50" t="s">
        <v>13</v>
      </c>
      <c r="C22" s="42">
        <f t="shared" si="0"/>
        <v>10.76</v>
      </c>
      <c r="D22" s="42">
        <v>10.76</v>
      </c>
      <c r="E22" s="42"/>
    </row>
    <row r="23" spans="1:5" ht="24" customHeight="1">
      <c r="A23" s="18" t="s">
        <v>56</v>
      </c>
      <c r="B23" s="50" t="s">
        <v>57</v>
      </c>
      <c r="C23" s="42">
        <f t="shared" si="0"/>
        <v>10.76</v>
      </c>
      <c r="D23" s="42">
        <v>10.76</v>
      </c>
      <c r="E23" s="42"/>
    </row>
    <row r="24" spans="1:5" ht="24" customHeight="1">
      <c r="A24" s="18" t="s">
        <v>58</v>
      </c>
      <c r="B24" s="50" t="s">
        <v>59</v>
      </c>
      <c r="C24" s="42">
        <f t="shared" si="0"/>
        <v>10.76</v>
      </c>
      <c r="D24" s="42">
        <v>10.76</v>
      </c>
      <c r="E24" s="42"/>
    </row>
    <row r="25" spans="1:5" ht="18" customHeight="1">
      <c r="A25" s="24"/>
      <c r="B25" s="24"/>
      <c r="C25" s="51"/>
      <c r="D25" s="51"/>
      <c r="E25" s="51"/>
    </row>
    <row r="26" spans="1:5" ht="12.75" customHeight="1">
      <c r="A26" s="24"/>
      <c r="B26" s="24"/>
      <c r="C26" s="52"/>
      <c r="D26" s="52"/>
      <c r="E26" s="52"/>
    </row>
  </sheetData>
  <sheetProtection/>
  <mergeCells count="3">
    <mergeCell ref="A2:E2"/>
    <mergeCell ref="A5:B5"/>
    <mergeCell ref="C5:E5"/>
  </mergeCells>
  <dataValidations count="1">
    <dataValidation type="custom" allowBlank="1" showInputMessage="1" showErrorMessage="1" error="此处为公式，请勿随便修改！" sqref="C7:C24">
      <formula1>SUM(G15:H15)</formula1>
    </dataValidation>
  </dataValidations>
  <printOptions horizontalCentered="1"/>
  <pageMargins left="0" right="0" top="0.37" bottom="0.51" header="0.22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showGridLines="0" showZeros="0" workbookViewId="0" topLeftCell="A16">
      <selection activeCell="E7" sqref="E7"/>
    </sheetView>
  </sheetViews>
  <sheetFormatPr defaultColWidth="9.16015625" defaultRowHeight="12.75" customHeight="1"/>
  <cols>
    <col min="1" max="1" width="19.83203125" style="30" customWidth="1"/>
    <col min="2" max="2" width="44.5" style="30" customWidth="1"/>
    <col min="3" max="4" width="25.83203125" style="31" customWidth="1"/>
    <col min="5" max="5" width="24.16015625" style="31" customWidth="1"/>
    <col min="6" max="16384" width="9.16015625" style="30" customWidth="1"/>
  </cols>
  <sheetData>
    <row r="1" spans="1:5" ht="16.5" customHeight="1">
      <c r="A1" s="32"/>
      <c r="E1" s="9"/>
    </row>
    <row r="2" spans="1:5" ht="33.75" customHeight="1">
      <c r="A2" s="33" t="s">
        <v>81</v>
      </c>
      <c r="B2" s="33"/>
      <c r="C2" s="33"/>
      <c r="D2" s="33"/>
      <c r="E2" s="33"/>
    </row>
    <row r="3" spans="1:5" ht="12.75" customHeight="1">
      <c r="A3" s="34"/>
      <c r="B3" s="34"/>
      <c r="C3" s="35"/>
      <c r="D3" s="35"/>
      <c r="E3" s="35"/>
    </row>
    <row r="4" spans="1:5" ht="21" customHeight="1">
      <c r="A4" s="36"/>
      <c r="E4" s="37" t="s">
        <v>1</v>
      </c>
    </row>
    <row r="5" spans="1:5" ht="29.25" customHeight="1">
      <c r="A5" s="10" t="s">
        <v>82</v>
      </c>
      <c r="B5" s="10"/>
      <c r="C5" s="12" t="s">
        <v>83</v>
      </c>
      <c r="D5" s="12"/>
      <c r="E5" s="12"/>
    </row>
    <row r="6" spans="1:5" ht="29.25" customHeight="1">
      <c r="A6" s="38" t="s">
        <v>26</v>
      </c>
      <c r="B6" s="38" t="s">
        <v>27</v>
      </c>
      <c r="C6" s="39" t="s">
        <v>25</v>
      </c>
      <c r="D6" s="39" t="s">
        <v>84</v>
      </c>
      <c r="E6" s="39" t="s">
        <v>85</v>
      </c>
    </row>
    <row r="7" spans="1:10" ht="24" customHeight="1">
      <c r="A7" s="18" t="s">
        <v>86</v>
      </c>
      <c r="B7" s="40" t="s">
        <v>87</v>
      </c>
      <c r="C7" s="41">
        <f aca="true" t="shared" si="0" ref="C7:C35">SUM(D7:E7)</f>
        <v>231.24</v>
      </c>
      <c r="D7" s="42">
        <f>D8+D19+D33</f>
        <v>176.73000000000002</v>
      </c>
      <c r="E7" s="42">
        <f>E8+E19+E33</f>
        <v>54.51</v>
      </c>
      <c r="J7" s="36"/>
    </row>
    <row r="8" spans="1:5" ht="24" customHeight="1">
      <c r="A8" s="18" t="s">
        <v>88</v>
      </c>
      <c r="B8" s="43" t="s">
        <v>89</v>
      </c>
      <c r="C8" s="41">
        <f t="shared" si="0"/>
        <v>170.53000000000003</v>
      </c>
      <c r="D8" s="41">
        <f>SUM(D9:D18)</f>
        <v>170.53000000000003</v>
      </c>
      <c r="E8" s="41">
        <f>SUM(E9:E18)</f>
        <v>0</v>
      </c>
    </row>
    <row r="9" spans="1:11" ht="24" customHeight="1">
      <c r="A9" s="18" t="s">
        <v>90</v>
      </c>
      <c r="B9" s="43" t="s">
        <v>91</v>
      </c>
      <c r="C9" s="42">
        <f t="shared" si="0"/>
        <v>48.57</v>
      </c>
      <c r="D9" s="42">
        <v>48.57</v>
      </c>
      <c r="E9" s="42"/>
      <c r="F9" s="36"/>
      <c r="K9" s="36"/>
    </row>
    <row r="10" spans="1:6" ht="24" customHeight="1">
      <c r="A10" s="18" t="s">
        <v>92</v>
      </c>
      <c r="B10" s="43" t="s">
        <v>93</v>
      </c>
      <c r="C10" s="42">
        <f t="shared" si="0"/>
        <v>34.33</v>
      </c>
      <c r="D10" s="42">
        <v>34.33</v>
      </c>
      <c r="E10" s="42"/>
      <c r="F10" s="36"/>
    </row>
    <row r="11" spans="1:6" ht="24" customHeight="1">
      <c r="A11" s="18" t="s">
        <v>94</v>
      </c>
      <c r="B11" s="43" t="s">
        <v>95</v>
      </c>
      <c r="C11" s="42">
        <f t="shared" si="0"/>
        <v>6.78</v>
      </c>
      <c r="D11" s="42">
        <v>6.78</v>
      </c>
      <c r="E11" s="42"/>
      <c r="F11" s="36"/>
    </row>
    <row r="12" spans="1:8" ht="24" customHeight="1">
      <c r="A12" s="18" t="s">
        <v>96</v>
      </c>
      <c r="B12" s="43" t="s">
        <v>97</v>
      </c>
      <c r="C12" s="42">
        <f t="shared" si="0"/>
        <v>17.94</v>
      </c>
      <c r="D12" s="42">
        <v>17.94</v>
      </c>
      <c r="E12" s="42"/>
      <c r="F12" s="36"/>
      <c r="H12" s="36"/>
    </row>
    <row r="13" spans="1:8" ht="24" customHeight="1">
      <c r="A13" s="18" t="s">
        <v>98</v>
      </c>
      <c r="B13" s="43" t="s">
        <v>99</v>
      </c>
      <c r="C13" s="42">
        <f t="shared" si="0"/>
        <v>7.17</v>
      </c>
      <c r="D13" s="42">
        <v>7.17</v>
      </c>
      <c r="E13" s="42"/>
      <c r="F13" s="36"/>
      <c r="H13" s="36"/>
    </row>
    <row r="14" spans="1:8" ht="24" customHeight="1">
      <c r="A14" s="18" t="s">
        <v>100</v>
      </c>
      <c r="B14" s="43" t="s">
        <v>101</v>
      </c>
      <c r="C14" s="42">
        <f t="shared" si="0"/>
        <v>7.62</v>
      </c>
      <c r="D14" s="42">
        <v>7.62</v>
      </c>
      <c r="E14" s="42"/>
      <c r="F14" s="36"/>
      <c r="H14" s="36"/>
    </row>
    <row r="15" spans="1:8" ht="24" customHeight="1">
      <c r="A15" s="18" t="s">
        <v>102</v>
      </c>
      <c r="B15" s="43" t="s">
        <v>103</v>
      </c>
      <c r="C15" s="42">
        <f t="shared" si="0"/>
        <v>3.5100000000000002</v>
      </c>
      <c r="D15" s="42">
        <v>3.51</v>
      </c>
      <c r="E15" s="42"/>
      <c r="F15" s="36"/>
      <c r="H15" s="36"/>
    </row>
    <row r="16" spans="1:8" ht="24" customHeight="1">
      <c r="A16" s="18" t="s">
        <v>104</v>
      </c>
      <c r="B16" s="43" t="s">
        <v>105</v>
      </c>
      <c r="C16" s="42">
        <f t="shared" si="0"/>
        <v>3.18</v>
      </c>
      <c r="D16" s="42">
        <v>3.18</v>
      </c>
      <c r="E16" s="42"/>
      <c r="F16" s="36"/>
      <c r="H16" s="36"/>
    </row>
    <row r="17" spans="1:8" ht="24" customHeight="1">
      <c r="A17" s="18" t="s">
        <v>106</v>
      </c>
      <c r="B17" s="43" t="s">
        <v>107</v>
      </c>
      <c r="C17" s="42">
        <f t="shared" si="0"/>
        <v>10.76</v>
      </c>
      <c r="D17" s="42">
        <v>10.76</v>
      </c>
      <c r="E17" s="42"/>
      <c r="F17" s="36"/>
      <c r="H17" s="36"/>
    </row>
    <row r="18" spans="1:5" ht="24" customHeight="1">
      <c r="A18" s="18" t="s">
        <v>108</v>
      </c>
      <c r="B18" s="43" t="s">
        <v>109</v>
      </c>
      <c r="C18" s="42">
        <f t="shared" si="0"/>
        <v>30.67</v>
      </c>
      <c r="D18" s="42">
        <v>30.67</v>
      </c>
      <c r="E18" s="42"/>
    </row>
    <row r="19" spans="1:5" ht="24" customHeight="1">
      <c r="A19" s="18" t="s">
        <v>110</v>
      </c>
      <c r="B19" s="43" t="s">
        <v>111</v>
      </c>
      <c r="C19" s="42">
        <f t="shared" si="0"/>
        <v>54.51</v>
      </c>
      <c r="D19" s="41">
        <f>SUM(D20:D32)</f>
        <v>0</v>
      </c>
      <c r="E19" s="41">
        <f>SUM(E20:E32)</f>
        <v>54.51</v>
      </c>
    </row>
    <row r="20" spans="1:14" ht="24" customHeight="1">
      <c r="A20" s="18" t="s">
        <v>112</v>
      </c>
      <c r="B20" s="43" t="s">
        <v>113</v>
      </c>
      <c r="C20" s="42">
        <f t="shared" si="0"/>
        <v>2</v>
      </c>
      <c r="D20" s="42"/>
      <c r="E20" s="42">
        <v>2</v>
      </c>
      <c r="N20" s="36"/>
    </row>
    <row r="21" spans="1:6" ht="24" customHeight="1">
      <c r="A21" s="18" t="s">
        <v>114</v>
      </c>
      <c r="B21" s="43" t="s">
        <v>115</v>
      </c>
      <c r="C21" s="42">
        <f t="shared" si="0"/>
        <v>0.2</v>
      </c>
      <c r="D21" s="42"/>
      <c r="E21" s="42">
        <v>0.2</v>
      </c>
      <c r="F21" s="36"/>
    </row>
    <row r="22" spans="1:7" ht="24" customHeight="1">
      <c r="A22" s="18" t="s">
        <v>116</v>
      </c>
      <c r="B22" s="43" t="s">
        <v>117</v>
      </c>
      <c r="C22" s="42">
        <f t="shared" si="0"/>
        <v>4.8</v>
      </c>
      <c r="D22" s="42"/>
      <c r="E22" s="42">
        <v>4.8</v>
      </c>
      <c r="F22" s="36"/>
      <c r="G22" s="36"/>
    </row>
    <row r="23" spans="1:7" ht="24" customHeight="1">
      <c r="A23" s="18" t="s">
        <v>118</v>
      </c>
      <c r="B23" s="43" t="s">
        <v>119</v>
      </c>
      <c r="C23" s="42">
        <f t="shared" si="0"/>
        <v>7</v>
      </c>
      <c r="D23" s="42"/>
      <c r="E23" s="42">
        <v>7</v>
      </c>
      <c r="F23" s="36"/>
      <c r="G23" s="36"/>
    </row>
    <row r="24" spans="1:7" ht="24" customHeight="1">
      <c r="A24" s="18" t="s">
        <v>120</v>
      </c>
      <c r="B24" s="43" t="s">
        <v>121</v>
      </c>
      <c r="C24" s="42">
        <f t="shared" si="0"/>
        <v>1</v>
      </c>
      <c r="D24" s="42"/>
      <c r="E24" s="42">
        <v>1</v>
      </c>
      <c r="F24" s="36"/>
      <c r="G24" s="36"/>
    </row>
    <row r="25" spans="1:8" ht="24" customHeight="1">
      <c r="A25" s="18" t="s">
        <v>122</v>
      </c>
      <c r="B25" s="43" t="s">
        <v>123</v>
      </c>
      <c r="C25" s="42">
        <f t="shared" si="0"/>
        <v>10</v>
      </c>
      <c r="D25" s="42"/>
      <c r="E25" s="42">
        <v>10</v>
      </c>
      <c r="F25" s="36"/>
      <c r="G25" s="36"/>
      <c r="H25" s="36"/>
    </row>
    <row r="26" spans="1:8" ht="24" customHeight="1">
      <c r="A26" s="18" t="s">
        <v>124</v>
      </c>
      <c r="B26" s="43" t="s">
        <v>125</v>
      </c>
      <c r="C26" s="42">
        <f t="shared" si="0"/>
        <v>0.73</v>
      </c>
      <c r="D26" s="42"/>
      <c r="E26" s="42">
        <v>0.73</v>
      </c>
      <c r="F26" s="36"/>
      <c r="G26" s="36"/>
      <c r="H26" s="36"/>
    </row>
    <row r="27" spans="1:6" ht="24" customHeight="1">
      <c r="A27" s="18" t="s">
        <v>126</v>
      </c>
      <c r="B27" s="43" t="s">
        <v>127</v>
      </c>
      <c r="C27" s="42">
        <f t="shared" si="0"/>
        <v>2</v>
      </c>
      <c r="D27" s="42"/>
      <c r="E27" s="42">
        <v>2</v>
      </c>
      <c r="F27" s="36"/>
    </row>
    <row r="28" spans="1:7" ht="24" customHeight="1">
      <c r="A28" s="18" t="s">
        <v>128</v>
      </c>
      <c r="B28" s="43" t="s">
        <v>129</v>
      </c>
      <c r="C28" s="42">
        <f t="shared" si="0"/>
        <v>1.08</v>
      </c>
      <c r="D28" s="42"/>
      <c r="E28" s="42">
        <v>1.08</v>
      </c>
      <c r="F28" s="36"/>
      <c r="G28" s="36"/>
    </row>
    <row r="29" spans="1:16" ht="24" customHeight="1">
      <c r="A29" s="18" t="s">
        <v>130</v>
      </c>
      <c r="B29" s="43" t="s">
        <v>131</v>
      </c>
      <c r="C29" s="42">
        <f t="shared" si="0"/>
        <v>1.9100000000000001</v>
      </c>
      <c r="D29" s="42"/>
      <c r="E29" s="42">
        <v>1.91</v>
      </c>
      <c r="F29" s="36"/>
      <c r="G29" s="36"/>
      <c r="H29" s="36"/>
      <c r="P29" s="36"/>
    </row>
    <row r="30" spans="1:7" ht="24" customHeight="1">
      <c r="A30" s="18" t="s">
        <v>132</v>
      </c>
      <c r="B30" s="43" t="s">
        <v>133</v>
      </c>
      <c r="C30" s="42">
        <f t="shared" si="0"/>
        <v>5.5</v>
      </c>
      <c r="D30" s="42"/>
      <c r="E30" s="42">
        <v>5.5</v>
      </c>
      <c r="F30" s="36"/>
      <c r="G30" s="36"/>
    </row>
    <row r="31" spans="1:6" ht="24" customHeight="1">
      <c r="A31" s="18" t="s">
        <v>134</v>
      </c>
      <c r="B31" s="43" t="s">
        <v>135</v>
      </c>
      <c r="C31" s="42">
        <f t="shared" si="0"/>
        <v>10.3</v>
      </c>
      <c r="D31" s="42"/>
      <c r="E31" s="42">
        <v>10.3</v>
      </c>
      <c r="F31" s="36"/>
    </row>
    <row r="32" spans="1:7" ht="24" customHeight="1">
      <c r="A32" s="18" t="s">
        <v>136</v>
      </c>
      <c r="B32" s="43" t="s">
        <v>137</v>
      </c>
      <c r="C32" s="42">
        <f t="shared" si="0"/>
        <v>7.99</v>
      </c>
      <c r="D32" s="42"/>
      <c r="E32" s="42">
        <v>7.99</v>
      </c>
      <c r="F32" s="36"/>
      <c r="G32" s="36"/>
    </row>
    <row r="33" spans="1:8" ht="24" customHeight="1">
      <c r="A33" s="18" t="s">
        <v>138</v>
      </c>
      <c r="B33" s="43" t="s">
        <v>139</v>
      </c>
      <c r="C33" s="42">
        <f t="shared" si="0"/>
        <v>6.2</v>
      </c>
      <c r="D33" s="41">
        <f>SUM(D34:D35)</f>
        <v>6.2</v>
      </c>
      <c r="E33" s="41">
        <f>SUM(E34:E35)</f>
        <v>0</v>
      </c>
      <c r="H33" s="36"/>
    </row>
    <row r="34" spans="1:7" ht="24" customHeight="1">
      <c r="A34" s="18" t="s">
        <v>140</v>
      </c>
      <c r="B34" s="43" t="s">
        <v>141</v>
      </c>
      <c r="C34" s="42">
        <f t="shared" si="0"/>
        <v>5</v>
      </c>
      <c r="D34" s="42">
        <v>5</v>
      </c>
      <c r="E34" s="42"/>
      <c r="F34" s="36"/>
      <c r="G34" s="36"/>
    </row>
    <row r="35" spans="1:6" ht="24" customHeight="1">
      <c r="A35" s="18" t="s">
        <v>142</v>
      </c>
      <c r="B35" s="43" t="s">
        <v>143</v>
      </c>
      <c r="C35" s="42">
        <f t="shared" si="0"/>
        <v>1.2</v>
      </c>
      <c r="D35" s="42">
        <v>1.2</v>
      </c>
      <c r="E35" s="42"/>
      <c r="F35" s="36"/>
    </row>
    <row r="36" ht="12.75" customHeight="1">
      <c r="E36" s="44"/>
    </row>
    <row r="37" spans="5:6" ht="12.75" customHeight="1">
      <c r="E37" s="44"/>
      <c r="F37" s="36"/>
    </row>
  </sheetData>
  <sheetProtection/>
  <mergeCells count="3">
    <mergeCell ref="A2:E2"/>
    <mergeCell ref="A5:B5"/>
    <mergeCell ref="C5:E5"/>
  </mergeCells>
  <conditionalFormatting sqref="E9">
    <cfRule type="expression" priority="1" dxfId="0" stopIfTrue="1">
      <formula>0</formula>
    </cfRule>
  </conditionalFormatting>
  <dataValidations count="3">
    <dataValidation allowBlank="1" showInputMessage="1" showErrorMessage="1" errorTitle="请勿修改公式" error="请勿修改公式" sqref="C7 D19:E19 D33:E33 D7:E8"/>
    <dataValidation allowBlank="1" showInputMessage="1" showErrorMessage="1" prompt="请只保留有数据的项目，无数据则删除" errorTitle="请勿修改公式" error="请勿修改公式" sqref="C8:C35"/>
    <dataValidation type="custom" allowBlank="1" showInputMessage="1" showErrorMessage="1" error="此处不应录入数据，请核实！" sqref="D20:D32 E9:E18 E34:E35">
      <formula1>0</formula1>
    </dataValidation>
  </dataValidations>
  <printOptions horizontalCentered="1"/>
  <pageMargins left="0" right="0" top="0.9842519685039371" bottom="0.9842519685039371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1" width="17.33203125" style="1" customWidth="1"/>
    <col min="2" max="2" width="13.5" style="1" customWidth="1"/>
    <col min="3" max="3" width="18.33203125" style="1" customWidth="1"/>
    <col min="4" max="6" width="15.16015625" style="1" customWidth="1"/>
    <col min="7" max="16384" width="9.16015625" style="1" customWidth="1"/>
  </cols>
  <sheetData>
    <row r="1" ht="23.25" customHeight="1">
      <c r="F1" s="21"/>
    </row>
    <row r="2" spans="1:6" ht="30.75" customHeight="1">
      <c r="A2" s="22" t="s">
        <v>144</v>
      </c>
      <c r="B2" s="22"/>
      <c r="C2" s="22"/>
      <c r="D2" s="22"/>
      <c r="E2" s="22"/>
      <c r="F2" s="22"/>
    </row>
    <row r="3" spans="1:6" ht="12.75" customHeight="1">
      <c r="A3" s="6"/>
      <c r="B3" s="7"/>
      <c r="C3" s="7"/>
      <c r="D3" s="7"/>
      <c r="E3" s="7"/>
      <c r="F3" s="23"/>
    </row>
    <row r="4" spans="1:6" ht="18" customHeight="1">
      <c r="A4" s="24"/>
      <c r="F4" s="25" t="s">
        <v>1</v>
      </c>
    </row>
    <row r="5" spans="1:6" ht="30" customHeight="1">
      <c r="A5" s="10" t="s">
        <v>79</v>
      </c>
      <c r="B5" s="10"/>
      <c r="C5" s="10"/>
      <c r="D5" s="10"/>
      <c r="E5" s="10"/>
      <c r="F5" s="10"/>
    </row>
    <row r="6" spans="1:6" ht="30" customHeight="1">
      <c r="A6" s="10" t="s">
        <v>25</v>
      </c>
      <c r="B6" s="26" t="s">
        <v>145</v>
      </c>
      <c r="C6" s="10" t="s">
        <v>146</v>
      </c>
      <c r="D6" s="10"/>
      <c r="E6" s="10"/>
      <c r="F6" s="10" t="s">
        <v>147</v>
      </c>
    </row>
    <row r="7" spans="1:6" ht="30" customHeight="1">
      <c r="A7" s="10"/>
      <c r="B7" s="26"/>
      <c r="C7" s="27" t="s">
        <v>80</v>
      </c>
      <c r="D7" s="28" t="s">
        <v>148</v>
      </c>
      <c r="E7" s="28" t="s">
        <v>149</v>
      </c>
      <c r="F7" s="10"/>
    </row>
    <row r="8" spans="1:6" s="2" customFormat="1" ht="34.5" customHeight="1">
      <c r="A8" s="29">
        <f>B8+C8+F8</f>
        <v>10.5</v>
      </c>
      <c r="B8" s="29"/>
      <c r="C8" s="29">
        <f>SUM(D8:E8)</f>
        <v>5.5</v>
      </c>
      <c r="D8" s="29"/>
      <c r="E8" s="29">
        <v>5.5</v>
      </c>
      <c r="F8" s="29">
        <v>5</v>
      </c>
    </row>
    <row r="9" spans="1:6" ht="22.5" customHeight="1">
      <c r="A9" s="24"/>
      <c r="B9" s="24"/>
      <c r="C9" s="24"/>
      <c r="D9" s="24"/>
      <c r="E9" s="24"/>
      <c r="F9" s="24"/>
    </row>
    <row r="10" spans="1:6" ht="12.75" customHeight="1">
      <c r="A10" s="24"/>
      <c r="C10" s="24"/>
      <c r="D10" s="24"/>
      <c r="E10" s="24"/>
      <c r="F10" s="24"/>
    </row>
    <row r="11" spans="3:6" ht="12.75" customHeight="1">
      <c r="C11" s="24"/>
      <c r="D11" s="24"/>
      <c r="E11" s="24"/>
      <c r="F11" s="24"/>
    </row>
    <row r="12" spans="1:6" ht="12.75" customHeight="1">
      <c r="A12" s="24"/>
      <c r="B12" s="24"/>
      <c r="C12" s="24"/>
      <c r="F12" s="24"/>
    </row>
    <row r="13" spans="4:5" ht="12.75" customHeight="1">
      <c r="D13" s="24"/>
      <c r="E13" s="24"/>
    </row>
    <row r="14" ht="12.75" customHeight="1">
      <c r="C14" s="24"/>
    </row>
    <row r="15" ht="12.75" customHeight="1">
      <c r="D15" s="24"/>
    </row>
    <row r="16" spans="5:6" ht="12.75" customHeight="1">
      <c r="E16" s="24"/>
      <c r="F16" s="24"/>
    </row>
  </sheetData>
  <sheetProtection/>
  <mergeCells count="6">
    <mergeCell ref="A2:F2"/>
    <mergeCell ref="A5:F5"/>
    <mergeCell ref="C6:E6"/>
    <mergeCell ref="A6:A7"/>
    <mergeCell ref="B6:B7"/>
    <mergeCell ref="F6:F7"/>
  </mergeCells>
  <dataValidations count="1">
    <dataValidation type="custom" allowBlank="1" showInputMessage="1" showErrorMessage="1" error="此处为公式，请勿修改！" sqref="A8 C8">
      <formula1>SUM(E16:F16)</formula1>
    </dataValidation>
  </dataValidations>
  <printOptions horizontalCentered="1"/>
  <pageMargins left="0" right="0" top="1" bottom="1" header="0.5" footer="0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4">
      <selection activeCell="E15" sqref="E15"/>
    </sheetView>
  </sheetViews>
  <sheetFormatPr defaultColWidth="9.16015625" defaultRowHeight="12.75" customHeight="1"/>
  <cols>
    <col min="1" max="1" width="26" style="1" customWidth="1"/>
    <col min="2" max="2" width="70" style="1" customWidth="1"/>
    <col min="3" max="5" width="21.33203125" style="2" customWidth="1"/>
    <col min="6" max="16384" width="9.16015625" style="1" customWidth="1"/>
  </cols>
  <sheetData>
    <row r="1" spans="1:5" ht="12.75" customHeight="1">
      <c r="A1" s="3"/>
      <c r="E1" s="4"/>
    </row>
    <row r="2" spans="1:5" ht="30" customHeight="1">
      <c r="A2" s="5" t="s">
        <v>150</v>
      </c>
      <c r="B2" s="5"/>
      <c r="C2" s="5"/>
      <c r="D2" s="5"/>
      <c r="E2" s="5"/>
    </row>
    <row r="3" spans="1:5" ht="18.75" customHeight="1">
      <c r="A3" s="6"/>
      <c r="B3" s="7"/>
      <c r="C3" s="8"/>
      <c r="D3" s="8"/>
      <c r="E3" s="9" t="s">
        <v>1</v>
      </c>
    </row>
    <row r="4" spans="1:5" ht="30" customHeight="1">
      <c r="A4" s="10" t="s">
        <v>26</v>
      </c>
      <c r="B4" s="11" t="s">
        <v>27</v>
      </c>
      <c r="C4" s="12" t="s">
        <v>151</v>
      </c>
      <c r="D4" s="12"/>
      <c r="E4" s="12"/>
    </row>
    <row r="5" spans="1:5" ht="30" customHeight="1">
      <c r="A5" s="10"/>
      <c r="B5" s="10"/>
      <c r="C5" s="13" t="s">
        <v>25</v>
      </c>
      <c r="D5" s="14" t="s">
        <v>61</v>
      </c>
      <c r="E5" s="14" t="s">
        <v>62</v>
      </c>
    </row>
    <row r="6" spans="1:5" ht="26.25" customHeight="1">
      <c r="A6" s="15"/>
      <c r="B6" s="16" t="s">
        <v>152</v>
      </c>
      <c r="C6" s="17">
        <f aca="true" t="shared" si="0" ref="C6:C14">SUM(D6:E6)</f>
        <v>0</v>
      </c>
      <c r="D6" s="17"/>
      <c r="E6" s="17"/>
    </row>
    <row r="7" spans="1:5" ht="26.25" customHeight="1">
      <c r="A7" s="18"/>
      <c r="B7" s="19"/>
      <c r="C7" s="17">
        <f t="shared" si="0"/>
        <v>0</v>
      </c>
      <c r="D7" s="17"/>
      <c r="E7" s="17"/>
    </row>
    <row r="8" spans="1:5" ht="26.25" customHeight="1">
      <c r="A8" s="18"/>
      <c r="B8" s="19"/>
      <c r="C8" s="17">
        <f t="shared" si="0"/>
        <v>0</v>
      </c>
      <c r="D8" s="17"/>
      <c r="E8" s="17"/>
    </row>
    <row r="9" spans="1:5" ht="26.25" customHeight="1">
      <c r="A9" s="18"/>
      <c r="B9" s="19"/>
      <c r="C9" s="17">
        <f t="shared" si="0"/>
        <v>0</v>
      </c>
      <c r="D9" s="17"/>
      <c r="E9" s="17"/>
    </row>
    <row r="10" spans="1:5" ht="26.25" customHeight="1">
      <c r="A10" s="19"/>
      <c r="B10" s="19"/>
      <c r="C10" s="17">
        <f t="shared" si="0"/>
        <v>0</v>
      </c>
      <c r="D10" s="17"/>
      <c r="E10" s="17"/>
    </row>
    <row r="11" spans="1:5" ht="26.25" customHeight="1">
      <c r="A11" s="19"/>
      <c r="B11" s="19"/>
      <c r="C11" s="17">
        <f t="shared" si="0"/>
        <v>0</v>
      </c>
      <c r="D11" s="17"/>
      <c r="E11" s="17"/>
    </row>
    <row r="12" spans="1:5" ht="26.25" customHeight="1">
      <c r="A12" s="19"/>
      <c r="B12" s="19"/>
      <c r="C12" s="17">
        <f t="shared" si="0"/>
        <v>0</v>
      </c>
      <c r="D12" s="17"/>
      <c r="E12" s="17"/>
    </row>
    <row r="13" spans="1:5" ht="26.25" customHeight="1">
      <c r="A13" s="19"/>
      <c r="B13" s="19"/>
      <c r="C13" s="17">
        <f t="shared" si="0"/>
        <v>0</v>
      </c>
      <c r="D13" s="17"/>
      <c r="E13" s="17"/>
    </row>
    <row r="14" spans="1:5" ht="26.25" customHeight="1">
      <c r="A14" s="19"/>
      <c r="B14" s="19"/>
      <c r="C14" s="17">
        <f t="shared" si="0"/>
        <v>0</v>
      </c>
      <c r="D14" s="17"/>
      <c r="E14" s="17"/>
    </row>
    <row r="15" spans="1:5" ht="26.25" customHeight="1">
      <c r="A15" s="19"/>
      <c r="B15" s="19"/>
      <c r="C15" s="17"/>
      <c r="D15" s="17"/>
      <c r="E15" s="17"/>
    </row>
    <row r="16" spans="1:2" ht="26.25" customHeight="1">
      <c r="A16" s="20" t="s">
        <v>153</v>
      </c>
      <c r="B16" s="20"/>
    </row>
    <row r="19" ht="8.25" customHeight="1"/>
  </sheetData>
  <sheetProtection/>
  <mergeCells count="4">
    <mergeCell ref="A2:E2"/>
    <mergeCell ref="C4:E4"/>
    <mergeCell ref="A4:A5"/>
    <mergeCell ref="B4:B5"/>
  </mergeCells>
  <dataValidations count="3">
    <dataValidation type="custom" allowBlank="1" showInputMessage="1" showErrorMessage="1" error="此次为公式，请勿修改!" sqref="C6">
      <formula1>SUM(G14:H14)</formula1>
    </dataValidation>
    <dataValidation type="custom" allowBlank="1" showInputMessage="1" showErrorMessage="1" prompt="若此行无数据，请删行！" error="此次为公式，请勿修改!" sqref="C7:C9 C10:C15">
      <formula1>SUM(G15:H15)</formula1>
    </dataValidation>
    <dataValidation type="custom" allowBlank="1" showInputMessage="1" showErrorMessage="1" error="政府性基金无基本支出" sqref="D6:D9 D10:D15">
      <formula1>0</formula1>
    </dataValidation>
  </dataValidations>
  <printOptions horizontalCentered="1"/>
  <pageMargins left="0" right="0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</cp:lastModifiedBy>
  <dcterms:created xsi:type="dcterms:W3CDTF">2023-01-18T07:34:58Z</dcterms:created>
  <dcterms:modified xsi:type="dcterms:W3CDTF">2023-01-18T07:36:01Z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CC82E1D309804BA5874DB47EB9B26DF7</vt:lpwstr>
  </property>
  <property fmtid="{D5CDD505-2E9C-101B-9397-08002B2CF9AE}" pid="4" name="KSOProductBuildV">
    <vt:lpwstr>2052-11.1.0.12980</vt:lpwstr>
  </property>
</Properties>
</file>