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  <sheet name="Sheet1" sheetId="9" r:id="rId9"/>
  </sheets>
  <definedNames>
    <definedName name="_xlnm.Print_Area" localSheetId="1">'2-部门收入总表'!$A$1:$L$23</definedName>
    <definedName name="_xlnm.Print_Area" localSheetId="2">'3-部门支出总表'!$A$1:$H$22</definedName>
    <definedName name="_xlnm.Print_Area" localSheetId="3">'4-财政拨款收支总表'!$A$1:$G$17</definedName>
    <definedName name="_xlnm.Print_Area" localSheetId="4">'5-一般公共预算支出'!$A$1:$E$23</definedName>
    <definedName name="_xlnm.Print_Area" localSheetId="5">'6-一般公共预算财政基本支出'!$A$1:$E$33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<sst xmlns="http://schemas.openxmlformats.org/spreadsheetml/2006/main" count="266" uniqueCount="154">
  <si>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</si>
  <si>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</si>
  <si>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</si>
  <si>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</si>
  <si>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</si>
  <si>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</si>
  <si>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</si>
  <si>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</si>
  <si>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</si>
  <si>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</si>
  <si>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</si>
  <si>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</si>
  <si>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</si>
  <si>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</si>
  <si>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</si>
  <si>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</si>
  <si>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</si>
  <si>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</si>
  <si>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>208</t>
  </si>
  <si>
    <t xml:space="preserve">  20805</t>
  </si>
  <si>
    <t xml:space="preserve">  行政事业单位离退休</t>
  </si>
  <si>
    <t>210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</si>
  <si>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</si>
  <si>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</si>
  <si>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</si>
  <si>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</si>
  <si>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</si>
  <si>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</si>
  <si>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</si>
  <si>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</si>
  <si>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</si>
  <si>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</si>
  <si>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</si>
  <si>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</si>
  <si>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</si>
  <si>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</si>
  <si>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</si>
  <si>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</si>
  <si>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</si>
  <si>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</si>
  <si>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</si>
  <si>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</si>
  <si>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</si>
  <si>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</si>
  <si>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</si>
  <si>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</si>
  <si>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</si>
  <si>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</si>
  <si>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</si>
  <si>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</si>
  <si>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</si>
  <si>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</si>
  <si>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</si>
  <si>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</si>
  <si>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</si>
  <si>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</si>
  <si>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</si>
  <si>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</si>
  <si>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</si>
  <si>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</si>
  <si>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</si>
  <si>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</si>
  <si>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</si>
  <si>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</si>
  <si>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</si>
  <si>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</si>
  <si>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</si>
  <si>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</si>
  <si>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</si>
  <si>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</si>
  <si>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</si>
  <si>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</si>
  <si>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</si>
  <si>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</si>
  <si>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</si>
  <si>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</si>
  <si>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</si>
  <si>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</si>
  <si>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</si>
  <si>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</si>
  <si>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</si>
  <si>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</si>
  <si>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</si>
  <si>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</si>
  <si>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</si>
  <si>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</si>
  <si>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</si>
  <si>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</si>
  <si>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</si>
  <si>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</si>
  <si>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</si>
  <si>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</si>
  <si>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</si>
  <si>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</si>
  <si>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</si>
  <si>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</si>
  <si>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</si>
  <si>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</si>
  <si>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</si>
  <si>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</si>
  <si>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</si>
  <si>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</si>
  <si>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</si>
  <si>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</si>
  <si>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</si>
  <si>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</si>
  <si>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</si>
  <si>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</si>
  <si>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</si>
  <si>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合         计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</si>
  <si>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</si>
  <si>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</si>
  <si>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</si>
  <si>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</si>
  <si>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</si>
  <si>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</si>
  <si>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</si>
  <si>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</si>
  <si>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</si>
  <si>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</si>
  <si>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</si>
  <si>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</si>
  <si>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</si>
  <si>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</si>
  <si>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</si>
  <si>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</si>
  <si>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</si>
  <si>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</si>
  <si>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</si>
  <si>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</si>
  <si>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</si>
  <si>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</si>
  <si>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</si>
  <si>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</si>
  <si>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20199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</si>
  <si>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2019999</t>
    </r>
  </si>
  <si>
    <t xml:space="preserve">  21011</t>
  </si>
  <si>
    <t xml:space="preserve">    2101103</t>
  </si>
  <si>
    <t xml:space="preserve">    2101199</t>
  </si>
  <si>
    <t xml:space="preserve"> 其他一般公共服务支出</t>
  </si>
  <si>
    <t xml:space="preserve">   其他一般公共服务支出</t>
  </si>
  <si>
    <t xml:space="preserve">  行政事业单位医疗</t>
  </si>
  <si>
    <t xml:space="preserve">    公务员医疗补助</t>
  </si>
  <si>
    <t xml:space="preserve">    其他行政事业单位医疗支出</t>
  </si>
  <si>
    <t xml:space="preserve">    2080501</t>
  </si>
  <si>
    <t xml:space="preserve">    2080505</t>
  </si>
  <si>
    <t xml:space="preserve">    2080506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</si>
  <si>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</si>
  <si>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</si>
  <si>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</si>
  <si>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2101101</t>
  </si>
  <si>
    <t xml:space="preserve">    行政单位医疗</t>
  </si>
  <si>
    <t>备注：我单位2018年没有使用政府性基金预算拨款安排的支出，此表无数据。</t>
  </si>
  <si>
    <t>一般公共预算拨款收入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</si>
</sst>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#,##0.0_);[Red]\(#,##0.0\)"/>
    <numFmt numFmtId="232" formatCode="&quot;¥&quot;#,##0;\\\-&quot;¥&quot;#,##0"/>
  </numFmts>
  <fonts count="44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3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7" fillId="0" borderId="0" xfId="0" applyNumberFormat="1" applyFont="1" applyAlignment="1">
      <alignment horizontal="centerContinuous"/>
    </xf>
    <xf numFmtId="207" fontId="6" fillId="0" borderId="12" xfId="0" applyNumberFormat="1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/>
    </xf>
    <xf numFmtId="207" fontId="5" fillId="0" borderId="0" xfId="0" applyNumberFormat="1" applyFont="1" applyAlignment="1">
      <alignment horizontal="right"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 applyProtection="1">
      <alignment horizontal="right" vertical="center"/>
      <protection/>
    </xf>
    <xf numFmtId="207" fontId="6" fillId="0" borderId="0" xfId="0" applyNumberFormat="1" applyFont="1" applyAlignment="1">
      <alignment horizontal="centerContinuous"/>
    </xf>
    <xf numFmtId="207" fontId="6" fillId="0" borderId="12" xfId="0" applyNumberFormat="1" applyFont="1" applyFill="1" applyBorder="1" applyAlignment="1" applyProtection="1">
      <alignment horizontal="center" vertical="center"/>
      <protection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Alignment="1">
      <alignment horizontal="right" vertical="center"/>
    </xf>
    <xf numFmtId="207" fontId="6" fillId="0" borderId="0" xfId="0" applyNumberFormat="1" applyFont="1" applyFill="1" applyAlignment="1" applyProtection="1">
      <alignment horizontal="centerContinuous"/>
      <protection/>
    </xf>
    <xf numFmtId="207" fontId="6" fillId="0" borderId="10" xfId="0" applyNumberFormat="1" applyFont="1" applyBorder="1" applyAlignment="1">
      <alignment horizontal="center" vertical="center"/>
    </xf>
    <xf numFmtId="207" fontId="7" fillId="0" borderId="0" xfId="0" applyNumberFormat="1" applyFont="1" applyAlignment="1">
      <alignment horizontal="right"/>
    </xf>
    <xf numFmtId="207" fontId="6" fillId="0" borderId="12" xfId="0" applyNumberFormat="1" applyFont="1" applyFill="1" applyBorder="1" applyAlignment="1">
      <alignment horizontal="center" vertical="center"/>
    </xf>
    <xf numFmtId="207" fontId="6" fillId="0" borderId="12" xfId="0" applyNumberFormat="1" applyFont="1" applyBorder="1" applyAlignment="1">
      <alignment horizontal="center" vertical="center"/>
    </xf>
    <xf numFmtId="207" fontId="7" fillId="0" borderId="10" xfId="0" applyNumberFormat="1" applyFont="1" applyBorder="1" applyAlignment="1">
      <alignment horizontal="right" vertical="center"/>
    </xf>
    <xf numFmtId="207" fontId="7" fillId="0" borderId="0" xfId="0" applyNumberFormat="1" applyFont="1" applyFill="1" applyAlignment="1">
      <alignment horizontal="right" vertical="center"/>
    </xf>
    <xf numFmtId="207" fontId="6" fillId="0" borderId="0" xfId="0" applyNumberFormat="1" applyFont="1" applyFill="1" applyAlignment="1">
      <alignment horizontal="centerContinuous" vertical="center"/>
    </xf>
    <xf numFmtId="207" fontId="7" fillId="0" borderId="0" xfId="0" applyNumberFormat="1" applyFont="1" applyFill="1" applyAlignment="1">
      <alignment horizontal="center" vertical="center"/>
    </xf>
    <xf numFmtId="207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207" fontId="7" fillId="0" borderId="0" xfId="0" applyNumberFormat="1" applyFont="1" applyFill="1" applyAlignment="1">
      <alignment horizontal="right"/>
    </xf>
    <xf numFmtId="207" fontId="6" fillId="0" borderId="10" xfId="0" applyNumberFormat="1" applyFont="1" applyBorder="1" applyAlignment="1">
      <alignment horizontal="center" vertical="center" wrapText="1"/>
    </xf>
    <xf numFmtId="207" fontId="7" fillId="0" borderId="10" xfId="0" applyNumberFormat="1" applyFont="1" applyFill="1" applyBorder="1" applyAlignment="1" applyProtection="1">
      <alignment horizontal="right" vertical="center"/>
      <protection/>
    </xf>
    <xf numFmtId="228" fontId="7" fillId="0" borderId="10" xfId="0" applyNumberFormat="1" applyFont="1" applyBorder="1" applyAlignment="1">
      <alignment horizontal="center" vertical="center"/>
    </xf>
    <xf numFmtId="228" fontId="7" fillId="0" borderId="10" xfId="0" applyNumberFormat="1" applyFont="1" applyFill="1" applyBorder="1" applyAlignment="1">
      <alignment horizontal="center" vertical="center"/>
    </xf>
    <xf numFmtId="228" fontId="7" fillId="0" borderId="10" xfId="0" applyNumberFormat="1" applyFont="1" applyFill="1" applyBorder="1" applyAlignment="1" applyProtection="1">
      <alignment horizontal="center" vertical="center"/>
      <protection/>
    </xf>
    <xf numFmtId="228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207" fontId="7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207" fontId="6" fillId="0" borderId="0" xfId="0" applyNumberFormat="1" applyFont="1" applyFill="1" applyAlignment="1" applyProtection="1">
      <alignment horizontal="centerContinuous" vertical="center"/>
      <protection/>
    </xf>
    <xf numFmtId="20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207" fontId="7" fillId="0" borderId="0" xfId="0" applyNumberFormat="1" applyFont="1" applyFill="1" applyBorder="1" applyAlignment="1" applyProtection="1">
      <alignment horizontal="right" vertical="center"/>
      <protection/>
    </xf>
    <xf numFmtId="207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07" fontId="7" fillId="0" borderId="0" xfId="0" applyNumberFormat="1" applyFont="1" applyBorder="1" applyAlignment="1">
      <alignment/>
    </xf>
    <xf numFmtId="23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207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207" fontId="7" fillId="0" borderId="10" xfId="0" applyNumberFormat="1" applyFont="1" applyFill="1" applyBorder="1" applyAlignment="1" applyProtection="1">
      <alignment horizontal="center" vertical="center" wrapText="1"/>
      <protection/>
    </xf>
    <xf numFmtId="207" fontId="7" fillId="0" borderId="10" xfId="0" applyNumberFormat="1" applyFont="1" applyBorder="1" applyAlignment="1">
      <alignment horizontal="center" vertical="center"/>
    </xf>
    <xf numFmtId="207" fontId="7" fillId="0" borderId="10" xfId="0" applyNumberFormat="1" applyFont="1" applyFill="1" applyBorder="1" applyAlignment="1" applyProtection="1">
      <alignment horizontal="center" vertical="center"/>
      <protection/>
    </xf>
    <xf numFmtId="207" fontId="7" fillId="0" borderId="10" xfId="0" applyNumberFormat="1" applyFont="1" applyFill="1" applyBorder="1" applyAlignment="1" applyProtection="1">
      <alignment horizontal="center" vertical="center"/>
      <protection/>
    </xf>
    <xf numFmtId="207" fontId="7" fillId="0" borderId="15" xfId="0" applyNumberFormat="1" applyFont="1" applyFill="1" applyBorder="1" applyAlignment="1" applyProtection="1">
      <alignment horizontal="center" vertical="center"/>
      <protection/>
    </xf>
    <xf numFmtId="207" fontId="7" fillId="0" borderId="16" xfId="0" applyNumberFormat="1" applyFont="1" applyFill="1" applyBorder="1" applyAlignment="1" applyProtection="1">
      <alignment horizontal="center" vertical="center"/>
      <protection/>
    </xf>
    <xf numFmtId="207" fontId="7" fillId="0" borderId="16" xfId="0" applyNumberFormat="1" applyFont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207" fontId="6" fillId="0" borderId="14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11.25"/>
  <cols>
    <col min="1" max="1" width="50.83203125" style="7" customWidth="1"/>
    <col min="2" max="2" width="25.83203125" style="51" customWidth="1"/>
    <col min="3" max="3" width="50.83203125" style="7" customWidth="1"/>
    <col min="4" max="4" width="25.83203125" style="51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63"/>
      <c r="C1" s="22"/>
      <c r="D1" s="5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100" t="s">
        <v>124</v>
      </c>
      <c r="B2" s="101"/>
      <c r="C2" s="101"/>
      <c r="D2" s="10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23"/>
      <c r="B3" s="64"/>
      <c r="C3" s="24"/>
      <c r="D3" s="6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65"/>
      <c r="C4" s="22"/>
      <c r="D4" s="56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102" t="s">
        <v>96</v>
      </c>
      <c r="B5" s="103"/>
      <c r="C5" s="102" t="s">
        <v>95</v>
      </c>
      <c r="D5" s="10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32" t="s">
        <v>101</v>
      </c>
      <c r="B6" s="66" t="s">
        <v>1</v>
      </c>
      <c r="C6" s="32" t="s">
        <v>101</v>
      </c>
      <c r="D6" s="54" t="s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41" t="s">
        <v>153</v>
      </c>
      <c r="B7" s="94">
        <v>870.16</v>
      </c>
      <c r="C7" s="43" t="s">
        <v>5</v>
      </c>
      <c r="D7" s="89">
        <v>820.51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42" t="s">
        <v>77</v>
      </c>
      <c r="B8" s="96"/>
      <c r="C8" s="43" t="s">
        <v>8</v>
      </c>
      <c r="D8" s="89">
        <v>26.43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42" t="s">
        <v>78</v>
      </c>
      <c r="B9" s="97">
        <v>0</v>
      </c>
      <c r="C9" s="43" t="s">
        <v>10</v>
      </c>
      <c r="D9" s="89">
        <v>12.32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41" t="s">
        <v>79</v>
      </c>
      <c r="B10" s="97">
        <v>0</v>
      </c>
      <c r="C10" s="43" t="s">
        <v>11</v>
      </c>
      <c r="D10" s="89">
        <v>10.9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41" t="s">
        <v>80</v>
      </c>
      <c r="B11" s="97">
        <v>0</v>
      </c>
      <c r="C11" s="43"/>
      <c r="D11" s="8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41" t="s">
        <v>81</v>
      </c>
      <c r="B12" s="94">
        <v>0</v>
      </c>
      <c r="C12" s="43"/>
      <c r="D12" s="89"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25" t="s">
        <v>82</v>
      </c>
      <c r="B13" s="98">
        <f>SUM(B7:B12)</f>
        <v>870.16</v>
      </c>
      <c r="C13" s="26" t="s">
        <v>83</v>
      </c>
      <c r="D13" s="93">
        <f>SUM(D7:D12)</f>
        <v>870.16</v>
      </c>
      <c r="F13" s="1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41" t="s">
        <v>84</v>
      </c>
      <c r="B14" s="93"/>
      <c r="C14" s="43" t="s">
        <v>85</v>
      </c>
      <c r="D14" s="93"/>
      <c r="E14" s="11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41" t="s">
        <v>86</v>
      </c>
      <c r="B15" s="94"/>
      <c r="C15" s="44"/>
      <c r="D15" s="9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5" ht="32.25" customHeight="1">
      <c r="A16" s="15" t="s">
        <v>87</v>
      </c>
      <c r="B16" s="99">
        <f>B13+B14+B15</f>
        <v>870.16</v>
      </c>
      <c r="C16" s="15" t="s">
        <v>88</v>
      </c>
      <c r="D16" s="93">
        <f>SUM(D13:D14)</f>
        <v>870.16</v>
      </c>
      <c r="E16" s="11"/>
    </row>
    <row r="23" ht="14.25">
      <c r="C23" s="11"/>
    </row>
  </sheetData>
  <sheetProtection/>
  <mergeCells count="3">
    <mergeCell ref="A2:D2"/>
    <mergeCell ref="A5:B5"/>
    <mergeCell ref="C5:D5"/>
  </mergeCells>
  <dataValidations count="4">
    <dataValidation type="custom" allowBlank="1" showInputMessage="1" showErrorMessage="1" error="此处为公式，请勿修改！" sqref="B16 D16">
      <formula1>SUM(C25,C28,E25,E28)</formula1>
    </dataValidation>
    <dataValidation type="custom" allowBlank="1" showInputMessage="1" showErrorMessage="1" error="此处为公式，请勿修改！" sqref="B13">
      <formula1>SUM(#REF!,C25,#REF!,E25)</formula1>
    </dataValidation>
    <dataValidation type="custom" allowBlank="1" showInputMessage="1" showErrorMessage="1" error="此处为公式，请勿修改！" sqref="D13">
      <formula1>SUM(E25,E28,#REF!,G25)</formula1>
    </dataValidation>
    <dataValidation allowBlank="1" showInputMessage="1" showErrorMessage="1" prompt="请只保留有数据的项目，无数据则删除" sqref="D7:D12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PageLayoutView="0" workbookViewId="0" topLeftCell="A7">
      <selection activeCell="G16" sqref="G16"/>
    </sheetView>
  </sheetViews>
  <sheetFormatPr defaultColWidth="9.16015625" defaultRowHeight="12.75" customHeight="1"/>
  <cols>
    <col min="1" max="1" width="18.16015625" style="7" customWidth="1"/>
    <col min="2" max="2" width="50" style="7" customWidth="1"/>
    <col min="3" max="12" width="14.66015625" style="51" customWidth="1"/>
    <col min="13" max="16384" width="9.16015625" style="7" customWidth="1"/>
  </cols>
  <sheetData>
    <row r="1" spans="1:12" ht="12.75" customHeight="1">
      <c r="A1" s="21"/>
      <c r="L1" s="67"/>
    </row>
    <row r="2" spans="1:12" ht="24.75" customHeight="1">
      <c r="A2" s="104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9.75" customHeight="1">
      <c r="A3" s="5"/>
      <c r="B3" s="5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6.5" customHeight="1">
      <c r="A4" s="5"/>
      <c r="B4" s="5"/>
      <c r="C4" s="57"/>
      <c r="D4" s="57"/>
      <c r="E4" s="57"/>
      <c r="F4" s="57"/>
      <c r="G4" s="57"/>
      <c r="H4" s="57"/>
      <c r="I4" s="57"/>
      <c r="J4" s="57"/>
      <c r="K4" s="57"/>
      <c r="L4" s="56" t="s">
        <v>0</v>
      </c>
    </row>
    <row r="5" spans="1:12" ht="37.5" customHeight="1">
      <c r="A5" s="102" t="s">
        <v>104</v>
      </c>
      <c r="B5" s="102"/>
      <c r="C5" s="105" t="s">
        <v>102</v>
      </c>
      <c r="D5" s="106" t="s">
        <v>86</v>
      </c>
      <c r="E5" s="106" t="s">
        <v>98</v>
      </c>
      <c r="F5" s="106" t="s">
        <v>97</v>
      </c>
      <c r="G5" s="106" t="s">
        <v>78</v>
      </c>
      <c r="H5" s="107" t="s">
        <v>79</v>
      </c>
      <c r="I5" s="107"/>
      <c r="J5" s="106" t="s">
        <v>80</v>
      </c>
      <c r="K5" s="106" t="s">
        <v>81</v>
      </c>
      <c r="L5" s="106" t="s">
        <v>84</v>
      </c>
    </row>
    <row r="6" spans="1:12" ht="37.5" customHeight="1">
      <c r="A6" s="18" t="s">
        <v>14</v>
      </c>
      <c r="B6" s="36" t="s">
        <v>15</v>
      </c>
      <c r="C6" s="106"/>
      <c r="D6" s="106"/>
      <c r="E6" s="106"/>
      <c r="F6" s="106"/>
      <c r="G6" s="106"/>
      <c r="H6" s="68" t="s">
        <v>105</v>
      </c>
      <c r="I6" s="68" t="s">
        <v>89</v>
      </c>
      <c r="J6" s="106"/>
      <c r="K6" s="106"/>
      <c r="L6" s="106"/>
    </row>
    <row r="7" spans="1:12" ht="24" customHeight="1">
      <c r="A7" s="20"/>
      <c r="B7" s="25" t="s">
        <v>102</v>
      </c>
      <c r="C7" s="69">
        <f aca="true" t="shared" si="0" ref="C7:C30">SUM(D7:L7)</f>
        <v>870.16</v>
      </c>
      <c r="D7" s="69"/>
      <c r="E7" s="69">
        <f>E8+E11+E16+E21</f>
        <v>870.16</v>
      </c>
      <c r="F7" s="69"/>
      <c r="G7" s="69"/>
      <c r="H7" s="69"/>
      <c r="I7" s="69"/>
      <c r="J7" s="69"/>
      <c r="K7" s="69"/>
      <c r="L7" s="69"/>
    </row>
    <row r="8" spans="1:12" ht="24" customHeight="1">
      <c r="A8" s="87">
        <v>201</v>
      </c>
      <c r="B8" s="86" t="s">
        <v>5</v>
      </c>
      <c r="C8" s="69">
        <f t="shared" si="0"/>
        <v>820.51</v>
      </c>
      <c r="D8" s="69"/>
      <c r="E8" s="69">
        <v>820.51</v>
      </c>
      <c r="F8" s="69"/>
      <c r="G8" s="69"/>
      <c r="H8" s="69"/>
      <c r="I8" s="69"/>
      <c r="J8" s="69"/>
      <c r="K8" s="69"/>
      <c r="L8" s="69"/>
    </row>
    <row r="9" spans="1:12" ht="24" customHeight="1">
      <c r="A9" s="88" t="s">
        <v>134</v>
      </c>
      <c r="B9" s="86" t="s">
        <v>139</v>
      </c>
      <c r="C9" s="69">
        <f t="shared" si="0"/>
        <v>820.51</v>
      </c>
      <c r="D9" s="69"/>
      <c r="E9" s="69">
        <v>820.51</v>
      </c>
      <c r="F9" s="69"/>
      <c r="G9" s="69"/>
      <c r="H9" s="69"/>
      <c r="I9" s="69"/>
      <c r="J9" s="69"/>
      <c r="K9" s="69"/>
      <c r="L9" s="69"/>
    </row>
    <row r="10" spans="1:12" ht="24" customHeight="1">
      <c r="A10" s="88" t="s">
        <v>135</v>
      </c>
      <c r="B10" s="86" t="s">
        <v>140</v>
      </c>
      <c r="C10" s="69">
        <f t="shared" si="0"/>
        <v>820.51</v>
      </c>
      <c r="D10" s="69"/>
      <c r="E10" s="69">
        <v>820.51</v>
      </c>
      <c r="F10" s="69"/>
      <c r="G10" s="69"/>
      <c r="H10" s="69"/>
      <c r="I10" s="69"/>
      <c r="J10" s="69"/>
      <c r="K10" s="69"/>
      <c r="L10" s="69"/>
    </row>
    <row r="11" spans="1:12" ht="24" customHeight="1">
      <c r="A11" s="86" t="s">
        <v>18</v>
      </c>
      <c r="B11" s="86" t="s">
        <v>8</v>
      </c>
      <c r="C11" s="69">
        <f t="shared" si="0"/>
        <v>26.43</v>
      </c>
      <c r="D11" s="69"/>
      <c r="E11" s="69">
        <v>26.43</v>
      </c>
      <c r="F11" s="69"/>
      <c r="G11" s="69"/>
      <c r="H11" s="69"/>
      <c r="I11" s="69"/>
      <c r="J11" s="69"/>
      <c r="K11" s="69"/>
      <c r="L11" s="69"/>
    </row>
    <row r="12" spans="1:12" ht="24" customHeight="1">
      <c r="A12" s="86" t="s">
        <v>19</v>
      </c>
      <c r="B12" s="86" t="s">
        <v>20</v>
      </c>
      <c r="C12" s="69">
        <f t="shared" si="0"/>
        <v>26.43</v>
      </c>
      <c r="D12" s="69"/>
      <c r="E12" s="69">
        <f>SUM(E13:E15)</f>
        <v>26.43</v>
      </c>
      <c r="F12" s="69"/>
      <c r="G12" s="69"/>
      <c r="H12" s="69"/>
      <c r="I12" s="69"/>
      <c r="J12" s="69"/>
      <c r="K12" s="69"/>
      <c r="L12" s="69"/>
    </row>
    <row r="13" spans="1:12" ht="24" customHeight="1">
      <c r="A13" s="88" t="s">
        <v>144</v>
      </c>
      <c r="B13" s="86" t="s">
        <v>147</v>
      </c>
      <c r="C13" s="69">
        <f t="shared" si="0"/>
        <v>1</v>
      </c>
      <c r="D13" s="69"/>
      <c r="E13" s="69">
        <v>1</v>
      </c>
      <c r="F13" s="69"/>
      <c r="G13" s="69"/>
      <c r="H13" s="69"/>
      <c r="I13" s="69"/>
      <c r="J13" s="69"/>
      <c r="K13" s="69"/>
      <c r="L13" s="69"/>
    </row>
    <row r="14" spans="1:12" ht="24" customHeight="1">
      <c r="A14" s="88" t="s">
        <v>145</v>
      </c>
      <c r="B14" s="86" t="s">
        <v>148</v>
      </c>
      <c r="C14" s="69">
        <f t="shared" si="0"/>
        <v>18.16</v>
      </c>
      <c r="D14" s="69"/>
      <c r="E14" s="69">
        <v>18.16</v>
      </c>
      <c r="F14" s="69"/>
      <c r="G14" s="69"/>
      <c r="H14" s="69"/>
      <c r="I14" s="69"/>
      <c r="J14" s="69"/>
      <c r="K14" s="69"/>
      <c r="L14" s="69"/>
    </row>
    <row r="15" spans="1:12" ht="24" customHeight="1">
      <c r="A15" s="88" t="s">
        <v>146</v>
      </c>
      <c r="B15" s="86" t="s">
        <v>149</v>
      </c>
      <c r="C15" s="69">
        <f t="shared" si="0"/>
        <v>7.2700000000000005</v>
      </c>
      <c r="D15" s="69"/>
      <c r="E15" s="69">
        <v>7.2700000000000005</v>
      </c>
      <c r="F15" s="69"/>
      <c r="G15" s="69"/>
      <c r="H15" s="69"/>
      <c r="I15" s="69"/>
      <c r="J15" s="69"/>
      <c r="K15" s="69"/>
      <c r="L15" s="69"/>
    </row>
    <row r="16" spans="1:12" ht="24" customHeight="1">
      <c r="A16" s="86" t="s">
        <v>21</v>
      </c>
      <c r="B16" s="86" t="s">
        <v>10</v>
      </c>
      <c r="C16" s="69">
        <f t="shared" si="0"/>
        <v>12.32</v>
      </c>
      <c r="D16" s="69"/>
      <c r="E16" s="69">
        <v>12.32</v>
      </c>
      <c r="F16" s="69"/>
      <c r="G16" s="69"/>
      <c r="H16" s="69"/>
      <c r="I16" s="69"/>
      <c r="J16" s="69"/>
      <c r="K16" s="69"/>
      <c r="L16" s="69"/>
    </row>
    <row r="17" spans="1:12" ht="24" customHeight="1">
      <c r="A17" s="20" t="s">
        <v>136</v>
      </c>
      <c r="B17" s="90" t="s">
        <v>141</v>
      </c>
      <c r="C17" s="69">
        <f t="shared" si="0"/>
        <v>12.32</v>
      </c>
      <c r="D17" s="69"/>
      <c r="E17" s="69">
        <f>SUM(E18:E20)</f>
        <v>12.32</v>
      </c>
      <c r="F17" s="69"/>
      <c r="G17" s="69"/>
      <c r="H17" s="69"/>
      <c r="I17" s="69"/>
      <c r="J17" s="69"/>
      <c r="K17" s="69"/>
      <c r="L17" s="69"/>
    </row>
    <row r="18" spans="1:12" ht="24" customHeight="1">
      <c r="A18" s="20" t="s">
        <v>150</v>
      </c>
      <c r="B18" s="90" t="s">
        <v>151</v>
      </c>
      <c r="C18" s="69">
        <f t="shared" si="0"/>
        <v>7.72</v>
      </c>
      <c r="D18" s="69"/>
      <c r="E18" s="69">
        <v>7.72</v>
      </c>
      <c r="F18" s="69"/>
      <c r="G18" s="69"/>
      <c r="H18" s="69"/>
      <c r="I18" s="69"/>
      <c r="J18" s="69"/>
      <c r="K18" s="69"/>
      <c r="L18" s="69"/>
    </row>
    <row r="19" spans="1:12" ht="24" customHeight="1">
      <c r="A19" s="20" t="s">
        <v>137</v>
      </c>
      <c r="B19" s="90" t="s">
        <v>142</v>
      </c>
      <c r="C19" s="69">
        <f t="shared" si="0"/>
        <v>3.13</v>
      </c>
      <c r="D19" s="69"/>
      <c r="E19" s="69">
        <v>3.13</v>
      </c>
      <c r="F19" s="69"/>
      <c r="G19" s="69"/>
      <c r="H19" s="69"/>
      <c r="I19" s="69"/>
      <c r="J19" s="69"/>
      <c r="K19" s="69"/>
      <c r="L19" s="69"/>
    </row>
    <row r="20" spans="1:12" ht="24" customHeight="1">
      <c r="A20" s="20" t="s">
        <v>138</v>
      </c>
      <c r="B20" s="90" t="s">
        <v>143</v>
      </c>
      <c r="C20" s="69">
        <f t="shared" si="0"/>
        <v>1.47</v>
      </c>
      <c r="D20" s="69"/>
      <c r="E20" s="69">
        <v>1.47</v>
      </c>
      <c r="F20" s="69"/>
      <c r="G20" s="69"/>
      <c r="H20" s="69"/>
      <c r="I20" s="69"/>
      <c r="J20" s="69"/>
      <c r="K20" s="69"/>
      <c r="L20" s="69"/>
    </row>
    <row r="21" spans="1:12" ht="24" customHeight="1">
      <c r="A21" s="86" t="s">
        <v>22</v>
      </c>
      <c r="B21" s="86" t="s">
        <v>11</v>
      </c>
      <c r="C21" s="69">
        <f t="shared" si="0"/>
        <v>10.9</v>
      </c>
      <c r="D21" s="69"/>
      <c r="E21" s="69">
        <v>10.9</v>
      </c>
      <c r="F21" s="69"/>
      <c r="G21" s="69"/>
      <c r="H21" s="69"/>
      <c r="I21" s="69"/>
      <c r="J21" s="69"/>
      <c r="K21" s="69"/>
      <c r="L21" s="69"/>
    </row>
    <row r="22" spans="1:12" ht="24" customHeight="1">
      <c r="A22" s="86" t="s">
        <v>23</v>
      </c>
      <c r="B22" s="86" t="s">
        <v>24</v>
      </c>
      <c r="C22" s="69">
        <f t="shared" si="0"/>
        <v>10.9</v>
      </c>
      <c r="D22" s="69"/>
      <c r="E22" s="69">
        <v>10.9</v>
      </c>
      <c r="F22" s="69"/>
      <c r="G22" s="69"/>
      <c r="H22" s="69"/>
      <c r="I22" s="69"/>
      <c r="J22" s="69"/>
      <c r="K22" s="69"/>
      <c r="L22" s="69"/>
    </row>
    <row r="23" spans="1:12" ht="24" customHeight="1">
      <c r="A23" s="86" t="s">
        <v>25</v>
      </c>
      <c r="B23" s="86" t="s">
        <v>26</v>
      </c>
      <c r="C23" s="69">
        <f t="shared" si="0"/>
        <v>10.9</v>
      </c>
      <c r="D23" s="69"/>
      <c r="E23" s="69">
        <v>10.9</v>
      </c>
      <c r="F23" s="69"/>
      <c r="G23" s="69"/>
      <c r="H23" s="69"/>
      <c r="I23" s="69"/>
      <c r="J23" s="69"/>
      <c r="K23" s="69"/>
      <c r="L23" s="69"/>
    </row>
    <row r="24" spans="1:12" s="84" customFormat="1" ht="21" customHeight="1">
      <c r="A24" s="81"/>
      <c r="B24" s="81"/>
      <c r="C24" s="82">
        <f t="shared" si="0"/>
        <v>0</v>
      </c>
      <c r="D24" s="83"/>
      <c r="E24" s="83"/>
      <c r="F24" s="83"/>
      <c r="G24" s="83"/>
      <c r="H24" s="83"/>
      <c r="I24" s="83"/>
      <c r="J24" s="83"/>
      <c r="K24" s="83"/>
      <c r="L24" s="83"/>
    </row>
    <row r="25" spans="1:12" s="84" customFormat="1" ht="21" customHeight="1">
      <c r="A25" s="81"/>
      <c r="B25" s="81"/>
      <c r="C25" s="82">
        <f t="shared" si="0"/>
        <v>0</v>
      </c>
      <c r="D25" s="83"/>
      <c r="E25" s="83"/>
      <c r="F25" s="83"/>
      <c r="G25" s="83"/>
      <c r="H25" s="83"/>
      <c r="I25" s="83"/>
      <c r="J25" s="83"/>
      <c r="K25" s="83"/>
      <c r="L25" s="83"/>
    </row>
    <row r="26" spans="2:12" s="84" customFormat="1" ht="21" customHeight="1">
      <c r="B26" s="81"/>
      <c r="C26" s="82">
        <f t="shared" si="0"/>
        <v>0</v>
      </c>
      <c r="D26" s="85"/>
      <c r="E26" s="83"/>
      <c r="F26" s="85"/>
      <c r="G26" s="83"/>
      <c r="H26" s="83"/>
      <c r="I26" s="83"/>
      <c r="J26" s="83"/>
      <c r="K26" s="83"/>
      <c r="L26" s="83"/>
    </row>
    <row r="27" spans="3:12" s="84" customFormat="1" ht="12.75" customHeight="1">
      <c r="C27" s="82">
        <f t="shared" si="0"/>
        <v>0</v>
      </c>
      <c r="D27" s="85"/>
      <c r="E27" s="85"/>
      <c r="F27" s="85"/>
      <c r="G27" s="85"/>
      <c r="H27" s="85"/>
      <c r="I27" s="85"/>
      <c r="J27" s="85"/>
      <c r="K27" s="85"/>
      <c r="L27" s="85"/>
    </row>
    <row r="28" spans="3:12" s="84" customFormat="1" ht="12.75" customHeight="1">
      <c r="C28" s="82">
        <f t="shared" si="0"/>
        <v>0</v>
      </c>
      <c r="D28" s="85"/>
      <c r="E28" s="85"/>
      <c r="F28" s="85"/>
      <c r="G28" s="85"/>
      <c r="H28" s="85"/>
      <c r="I28" s="85"/>
      <c r="J28" s="85"/>
      <c r="K28" s="85"/>
      <c r="L28" s="85"/>
    </row>
    <row r="29" spans="3:12" s="84" customFormat="1" ht="12.75" customHeight="1">
      <c r="C29" s="82">
        <f t="shared" si="0"/>
        <v>0</v>
      </c>
      <c r="D29" s="85"/>
      <c r="E29" s="85"/>
      <c r="F29" s="85"/>
      <c r="G29" s="85"/>
      <c r="H29" s="85"/>
      <c r="I29" s="85"/>
      <c r="J29" s="85"/>
      <c r="K29" s="85"/>
      <c r="L29" s="85"/>
    </row>
    <row r="30" spans="3:12" s="84" customFormat="1" ht="12.75" customHeight="1">
      <c r="C30" s="82">
        <f t="shared" si="0"/>
        <v>0</v>
      </c>
      <c r="D30" s="85"/>
      <c r="E30" s="85"/>
      <c r="F30" s="85"/>
      <c r="G30" s="85"/>
      <c r="H30" s="85"/>
      <c r="I30" s="85"/>
      <c r="J30" s="85"/>
      <c r="K30" s="85"/>
      <c r="L30" s="85"/>
    </row>
  </sheetData>
  <sheetProtection/>
  <mergeCells count="11"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dataValidations count="4">
    <dataValidation type="custom" allowBlank="1" showInputMessage="1" showErrorMessage="1" error="此处为公式，请勿修改！" sqref="C31:C34">
      <formula1>SUM(F43:F52)</formula1>
    </dataValidation>
    <dataValidation type="custom" allowBlank="1" showInputMessage="1" showErrorMessage="1" error="此处为公式，请勿修改！" sqref="C24:C30">
      <formula1>SUM(F36:F56)</formula1>
    </dataValidation>
    <dataValidation type="custom" allowBlank="1" showInputMessage="1" showErrorMessage="1" error="此处为公式，请勿修改！" sqref="C7">
      <formula1>SUM(F19:F35)</formula1>
    </dataValidation>
    <dataValidation type="custom" allowBlank="1" showInputMessage="1" showErrorMessage="1" error="此处为公式，请勿修改！" sqref="C8:C23">
      <formula1>SUM(F20:F37)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3">
      <selection activeCell="E20" sqref="E20"/>
    </sheetView>
  </sheetViews>
  <sheetFormatPr defaultColWidth="9.16015625" defaultRowHeight="12.75" customHeight="1"/>
  <cols>
    <col min="1" max="1" width="22.83203125" style="7" customWidth="1"/>
    <col min="2" max="2" width="49.66015625" style="7" customWidth="1"/>
    <col min="3" max="8" width="22.83203125" style="51" customWidth="1"/>
    <col min="9" max="16384" width="9.16015625" style="7" customWidth="1"/>
  </cols>
  <sheetData>
    <row r="1" ht="12.75" customHeight="1">
      <c r="A1" s="19"/>
    </row>
    <row r="2" spans="1:8" ht="28.5" customHeight="1">
      <c r="A2" s="108" t="s">
        <v>126</v>
      </c>
      <c r="B2" s="108"/>
      <c r="C2" s="108"/>
      <c r="D2" s="108"/>
      <c r="E2" s="108"/>
      <c r="F2" s="108"/>
      <c r="G2" s="108"/>
      <c r="H2" s="108"/>
    </row>
    <row r="3" spans="1:8" ht="3" customHeight="1">
      <c r="A3" s="4"/>
      <c r="B3" s="10"/>
      <c r="C3" s="47"/>
      <c r="D3" s="47"/>
      <c r="E3" s="47"/>
      <c r="F3" s="47"/>
      <c r="G3" s="47"/>
      <c r="H3" s="57"/>
    </row>
    <row r="4" ht="18" customHeight="1">
      <c r="H4" s="56" t="s">
        <v>0</v>
      </c>
    </row>
    <row r="5" spans="1:8" ht="43.5" customHeight="1">
      <c r="A5" s="33" t="s">
        <v>14</v>
      </c>
      <c r="B5" s="34" t="s">
        <v>15</v>
      </c>
      <c r="C5" s="58" t="s">
        <v>106</v>
      </c>
      <c r="D5" s="58" t="s">
        <v>16</v>
      </c>
      <c r="E5" s="58" t="s">
        <v>17</v>
      </c>
      <c r="F5" s="58" t="s">
        <v>90</v>
      </c>
      <c r="G5" s="68" t="s">
        <v>99</v>
      </c>
      <c r="H5" s="68" t="s">
        <v>100</v>
      </c>
    </row>
    <row r="6" spans="1:8" ht="24" customHeight="1">
      <c r="A6" s="20"/>
      <c r="B6" s="25" t="s">
        <v>107</v>
      </c>
      <c r="C6" s="94">
        <f aca="true" t="shared" si="0" ref="C6:C22">SUM(D6:H6)</f>
        <v>870.16</v>
      </c>
      <c r="D6" s="94">
        <f>D7+D10+D15+D20</f>
        <v>243.76000000000002</v>
      </c>
      <c r="E6" s="94">
        <f>E7+E10+E15+E20</f>
        <v>626.4</v>
      </c>
      <c r="F6" s="94"/>
      <c r="G6" s="73"/>
      <c r="H6" s="73"/>
    </row>
    <row r="7" spans="1:8" ht="24" customHeight="1">
      <c r="A7" s="87">
        <v>201</v>
      </c>
      <c r="B7" s="86" t="s">
        <v>5</v>
      </c>
      <c r="C7" s="94">
        <f t="shared" si="0"/>
        <v>820.51</v>
      </c>
      <c r="D7" s="94">
        <v>194.11</v>
      </c>
      <c r="E7" s="94">
        <v>626.4</v>
      </c>
      <c r="F7" s="94"/>
      <c r="G7" s="73"/>
      <c r="H7" s="73"/>
    </row>
    <row r="8" spans="1:8" ht="24" customHeight="1">
      <c r="A8" s="88" t="s">
        <v>134</v>
      </c>
      <c r="B8" s="86" t="s">
        <v>139</v>
      </c>
      <c r="C8" s="94">
        <f t="shared" si="0"/>
        <v>820.51</v>
      </c>
      <c r="D8" s="94">
        <v>194.11</v>
      </c>
      <c r="E8" s="94">
        <v>626.4</v>
      </c>
      <c r="F8" s="94"/>
      <c r="G8" s="73"/>
      <c r="H8" s="73"/>
    </row>
    <row r="9" spans="1:8" ht="24" customHeight="1">
      <c r="A9" s="88" t="s">
        <v>135</v>
      </c>
      <c r="B9" s="86" t="s">
        <v>140</v>
      </c>
      <c r="C9" s="94">
        <f t="shared" si="0"/>
        <v>820.51</v>
      </c>
      <c r="D9" s="94">
        <v>194.11</v>
      </c>
      <c r="E9" s="94">
        <v>626.4</v>
      </c>
      <c r="F9" s="94"/>
      <c r="G9" s="73"/>
      <c r="H9" s="73"/>
    </row>
    <row r="10" spans="1:9" ht="24" customHeight="1">
      <c r="A10" s="86" t="s">
        <v>18</v>
      </c>
      <c r="B10" s="86" t="s">
        <v>8</v>
      </c>
      <c r="C10" s="94">
        <f t="shared" si="0"/>
        <v>26.43</v>
      </c>
      <c r="D10" s="95">
        <v>26.43</v>
      </c>
      <c r="E10" s="95"/>
      <c r="F10" s="94"/>
      <c r="G10" s="73"/>
      <c r="H10" s="73"/>
      <c r="I10" s="11"/>
    </row>
    <row r="11" spans="1:8" ht="24" customHeight="1">
      <c r="A11" s="86" t="s">
        <v>19</v>
      </c>
      <c r="B11" s="86" t="s">
        <v>20</v>
      </c>
      <c r="C11" s="94">
        <f t="shared" si="0"/>
        <v>26.43</v>
      </c>
      <c r="D11" s="95">
        <f>SUM(D12:D14)</f>
        <v>26.43</v>
      </c>
      <c r="E11" s="95"/>
      <c r="F11" s="94"/>
      <c r="G11" s="73"/>
      <c r="H11" s="73"/>
    </row>
    <row r="12" spans="1:8" ht="24" customHeight="1">
      <c r="A12" s="88" t="s">
        <v>144</v>
      </c>
      <c r="B12" s="86" t="s">
        <v>147</v>
      </c>
      <c r="C12" s="94">
        <f t="shared" si="0"/>
        <v>1</v>
      </c>
      <c r="D12" s="95">
        <v>1</v>
      </c>
      <c r="E12" s="95"/>
      <c r="F12" s="94"/>
      <c r="G12" s="73"/>
      <c r="H12" s="73"/>
    </row>
    <row r="13" spans="1:9" ht="24" customHeight="1">
      <c r="A13" s="88" t="s">
        <v>145</v>
      </c>
      <c r="B13" s="86" t="s">
        <v>148</v>
      </c>
      <c r="C13" s="94">
        <f t="shared" si="0"/>
        <v>18.16</v>
      </c>
      <c r="D13" s="95">
        <v>18.16</v>
      </c>
      <c r="E13" s="95"/>
      <c r="F13" s="94"/>
      <c r="G13" s="73"/>
      <c r="H13" s="73"/>
      <c r="I13" s="11"/>
    </row>
    <row r="14" spans="1:8" ht="24" customHeight="1">
      <c r="A14" s="88" t="s">
        <v>146</v>
      </c>
      <c r="B14" s="86" t="s">
        <v>149</v>
      </c>
      <c r="C14" s="94">
        <f t="shared" si="0"/>
        <v>7.2700000000000005</v>
      </c>
      <c r="D14" s="95">
        <v>7.2700000000000005</v>
      </c>
      <c r="E14" s="95"/>
      <c r="F14" s="94"/>
      <c r="G14" s="73"/>
      <c r="H14" s="73"/>
    </row>
    <row r="15" spans="1:8" ht="24" customHeight="1">
      <c r="A15" s="86" t="s">
        <v>21</v>
      </c>
      <c r="B15" s="86" t="s">
        <v>10</v>
      </c>
      <c r="C15" s="94">
        <f t="shared" si="0"/>
        <v>12.32</v>
      </c>
      <c r="D15" s="95">
        <v>12.32</v>
      </c>
      <c r="E15" s="95"/>
      <c r="F15" s="94"/>
      <c r="G15" s="73"/>
      <c r="H15" s="73"/>
    </row>
    <row r="16" spans="1:8" ht="24" customHeight="1">
      <c r="A16" s="20" t="s">
        <v>136</v>
      </c>
      <c r="B16" s="90" t="s">
        <v>141</v>
      </c>
      <c r="C16" s="94">
        <f t="shared" si="0"/>
        <v>12.32</v>
      </c>
      <c r="D16" s="95">
        <f>SUM(D17:D19)</f>
        <v>12.32</v>
      </c>
      <c r="E16" s="95"/>
      <c r="F16" s="94"/>
      <c r="G16" s="73"/>
      <c r="H16" s="73"/>
    </row>
    <row r="17" spans="1:8" ht="24" customHeight="1">
      <c r="A17" s="20" t="s">
        <v>150</v>
      </c>
      <c r="B17" s="90" t="s">
        <v>151</v>
      </c>
      <c r="C17" s="94">
        <f t="shared" si="0"/>
        <v>7.72</v>
      </c>
      <c r="D17" s="95">
        <v>7.72</v>
      </c>
      <c r="E17" s="95"/>
      <c r="F17" s="94"/>
      <c r="G17" s="73"/>
      <c r="H17" s="73"/>
    </row>
    <row r="18" spans="1:8" ht="24" customHeight="1">
      <c r="A18" s="20" t="s">
        <v>137</v>
      </c>
      <c r="B18" s="90" t="s">
        <v>142</v>
      </c>
      <c r="C18" s="94">
        <f t="shared" si="0"/>
        <v>3.13</v>
      </c>
      <c r="D18" s="95">
        <v>3.13</v>
      </c>
      <c r="E18" s="95"/>
      <c r="F18" s="94"/>
      <c r="G18" s="73"/>
      <c r="H18" s="73"/>
    </row>
    <row r="19" spans="1:8" ht="24" customHeight="1">
      <c r="A19" s="20" t="s">
        <v>138</v>
      </c>
      <c r="B19" s="90" t="s">
        <v>143</v>
      </c>
      <c r="C19" s="94">
        <f t="shared" si="0"/>
        <v>1.47</v>
      </c>
      <c r="D19" s="95">
        <v>1.47</v>
      </c>
      <c r="E19" s="95"/>
      <c r="F19" s="94"/>
      <c r="G19" s="73"/>
      <c r="H19" s="73"/>
    </row>
    <row r="20" spans="1:8" ht="24" customHeight="1">
      <c r="A20" s="86" t="s">
        <v>22</v>
      </c>
      <c r="B20" s="86" t="s">
        <v>11</v>
      </c>
      <c r="C20" s="94">
        <f t="shared" si="0"/>
        <v>10.9</v>
      </c>
      <c r="D20" s="95">
        <v>10.9</v>
      </c>
      <c r="E20" s="95"/>
      <c r="F20" s="94"/>
      <c r="G20" s="73"/>
      <c r="H20" s="73"/>
    </row>
    <row r="21" spans="1:8" ht="24" customHeight="1">
      <c r="A21" s="86" t="s">
        <v>23</v>
      </c>
      <c r="B21" s="86" t="s">
        <v>24</v>
      </c>
      <c r="C21" s="94">
        <f t="shared" si="0"/>
        <v>10.9</v>
      </c>
      <c r="D21" s="95">
        <v>10.9</v>
      </c>
      <c r="E21" s="95"/>
      <c r="F21" s="94"/>
      <c r="G21" s="73"/>
      <c r="H21" s="73"/>
    </row>
    <row r="22" spans="1:8" ht="24" customHeight="1">
      <c r="A22" s="86" t="s">
        <v>25</v>
      </c>
      <c r="B22" s="86" t="s">
        <v>26</v>
      </c>
      <c r="C22" s="94">
        <f t="shared" si="0"/>
        <v>10.9</v>
      </c>
      <c r="D22" s="95">
        <v>10.9</v>
      </c>
      <c r="E22" s="95"/>
      <c r="F22" s="94"/>
      <c r="G22" s="73"/>
      <c r="H22" s="73"/>
    </row>
    <row r="23" spans="2:8" ht="18.75" customHeight="1">
      <c r="B23" s="11"/>
      <c r="C23" s="55"/>
      <c r="D23" s="55"/>
      <c r="E23" s="55"/>
      <c r="F23" s="55"/>
      <c r="G23" s="55"/>
      <c r="H23" s="55"/>
    </row>
    <row r="24" spans="1:8" ht="18.75" customHeight="1">
      <c r="A24" s="11"/>
      <c r="C24" s="55"/>
      <c r="E24" s="55"/>
      <c r="G24" s="55"/>
      <c r="H24" s="55"/>
    </row>
    <row r="25" spans="2:7" ht="12.75" customHeight="1">
      <c r="B25" s="11"/>
      <c r="D25" s="55"/>
      <c r="E25" s="55"/>
      <c r="F25" s="55"/>
      <c r="G25" s="55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37">
      <formula1>SUM(G18:K18)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4">
      <selection activeCell="E14" sqref="E14"/>
    </sheetView>
  </sheetViews>
  <sheetFormatPr defaultColWidth="9.16015625" defaultRowHeight="12.75" customHeight="1"/>
  <cols>
    <col min="1" max="1" width="30.33203125" style="12" customWidth="1"/>
    <col min="2" max="2" width="25.83203125" style="45" customWidth="1"/>
    <col min="3" max="3" width="30.83203125" style="12" customWidth="1"/>
    <col min="4" max="4" width="18.5" style="45" customWidth="1"/>
    <col min="5" max="7" width="25.83203125" style="45" customWidth="1"/>
    <col min="8" max="16384" width="9.16015625" style="1" customWidth="1"/>
  </cols>
  <sheetData>
    <row r="1" spans="1:7" s="2" customFormat="1" ht="12.75" customHeight="1">
      <c r="A1" s="19"/>
      <c r="B1" s="45"/>
      <c r="C1" s="12"/>
      <c r="D1" s="45"/>
      <c r="E1" s="45"/>
      <c r="F1" s="45"/>
      <c r="G1" s="50"/>
    </row>
    <row r="2" spans="1:7" s="9" customFormat="1" ht="24" customHeight="1">
      <c r="A2" s="108" t="s">
        <v>127</v>
      </c>
      <c r="B2" s="108"/>
      <c r="C2" s="108"/>
      <c r="D2" s="108"/>
      <c r="E2" s="108"/>
      <c r="F2" s="108"/>
      <c r="G2" s="108"/>
    </row>
    <row r="3" spans="1:7" ht="11.25" customHeight="1">
      <c r="A3" s="17"/>
      <c r="B3" s="46"/>
      <c r="C3" s="13"/>
      <c r="D3" s="46"/>
      <c r="E3" s="46"/>
      <c r="G3" s="46"/>
    </row>
    <row r="4" spans="1:7" s="7" customFormat="1" ht="16.5" customHeight="1">
      <c r="A4" s="14"/>
      <c r="B4" s="47"/>
      <c r="C4" s="14"/>
      <c r="D4" s="47"/>
      <c r="E4" s="47"/>
      <c r="F4" s="51"/>
      <c r="G4" s="52" t="s">
        <v>0</v>
      </c>
    </row>
    <row r="5" spans="1:7" s="7" customFormat="1" ht="29.25" customHeight="1">
      <c r="A5" s="102" t="s">
        <v>96</v>
      </c>
      <c r="B5" s="103"/>
      <c r="C5" s="102" t="s">
        <v>95</v>
      </c>
      <c r="D5" s="102"/>
      <c r="E5" s="102"/>
      <c r="F5" s="102"/>
      <c r="G5" s="102"/>
    </row>
    <row r="6" spans="1:7" s="7" customFormat="1" ht="33" customHeight="1">
      <c r="A6" s="18" t="s">
        <v>101</v>
      </c>
      <c r="B6" s="48" t="s">
        <v>94</v>
      </c>
      <c r="C6" s="18" t="s">
        <v>101</v>
      </c>
      <c r="D6" s="48" t="s">
        <v>102</v>
      </c>
      <c r="E6" s="48" t="s">
        <v>91</v>
      </c>
      <c r="F6" s="48" t="s">
        <v>92</v>
      </c>
      <c r="G6" s="48" t="s">
        <v>93</v>
      </c>
    </row>
    <row r="7" spans="1:7" s="7" customFormat="1" ht="30" customHeight="1">
      <c r="A7" s="38" t="s">
        <v>2</v>
      </c>
      <c r="B7" s="71">
        <f>SUM(B8:B10)</f>
        <v>870.16</v>
      </c>
      <c r="C7" s="38" t="s">
        <v>3</v>
      </c>
      <c r="D7" s="93">
        <f aca="true" t="shared" si="0" ref="D7:D16">SUM(E7:G7)</f>
        <v>870.16</v>
      </c>
      <c r="E7" s="93">
        <f>SUM(E8:E14)</f>
        <v>870.16</v>
      </c>
      <c r="F7" s="70">
        <f>SUM(F8:F14)</f>
        <v>0</v>
      </c>
      <c r="G7" s="70">
        <f>SUM(G8:G14)</f>
        <v>0</v>
      </c>
    </row>
    <row r="8" spans="1:7" s="7" customFormat="1" ht="30" customHeight="1">
      <c r="A8" s="39" t="s">
        <v>4</v>
      </c>
      <c r="B8" s="72">
        <v>870.16</v>
      </c>
      <c r="C8" s="38" t="s">
        <v>5</v>
      </c>
      <c r="D8" s="93">
        <f t="shared" si="0"/>
        <v>820.51</v>
      </c>
      <c r="E8" s="89">
        <v>820.51</v>
      </c>
      <c r="F8" s="70"/>
      <c r="G8" s="70"/>
    </row>
    <row r="9" spans="1:7" s="7" customFormat="1" ht="30" customHeight="1">
      <c r="A9" s="39" t="s">
        <v>6</v>
      </c>
      <c r="B9" s="72"/>
      <c r="C9" s="38" t="s">
        <v>8</v>
      </c>
      <c r="D9" s="93">
        <f t="shared" si="0"/>
        <v>26.43</v>
      </c>
      <c r="E9" s="89">
        <v>26.43</v>
      </c>
      <c r="F9" s="70"/>
      <c r="G9" s="70">
        <v>0</v>
      </c>
    </row>
    <row r="10" spans="1:7" s="7" customFormat="1" ht="30" customHeight="1">
      <c r="A10" s="38" t="s">
        <v>7</v>
      </c>
      <c r="B10" s="72">
        <v>0</v>
      </c>
      <c r="C10" s="38" t="s">
        <v>10</v>
      </c>
      <c r="D10" s="93">
        <f t="shared" si="0"/>
        <v>12.32</v>
      </c>
      <c r="E10" s="89">
        <v>12.32</v>
      </c>
      <c r="F10" s="70"/>
      <c r="G10" s="70">
        <v>0</v>
      </c>
    </row>
    <row r="11" spans="1:7" s="7" customFormat="1" ht="30" customHeight="1">
      <c r="A11" s="38" t="s">
        <v>9</v>
      </c>
      <c r="B11" s="71">
        <f>SUM(B12:B14)</f>
        <v>0</v>
      </c>
      <c r="C11" s="38" t="s">
        <v>11</v>
      </c>
      <c r="D11" s="93">
        <f t="shared" si="0"/>
        <v>10.9</v>
      </c>
      <c r="E11" s="89">
        <v>10.9</v>
      </c>
      <c r="F11" s="70">
        <v>0</v>
      </c>
      <c r="G11" s="70">
        <v>0</v>
      </c>
    </row>
    <row r="12" spans="1:7" s="7" customFormat="1" ht="30" customHeight="1">
      <c r="A12" s="38" t="s">
        <v>4</v>
      </c>
      <c r="B12" s="72">
        <v>0</v>
      </c>
      <c r="C12" s="38"/>
      <c r="D12" s="93">
        <f t="shared" si="0"/>
        <v>0</v>
      </c>
      <c r="E12" s="93"/>
      <c r="F12" s="70">
        <v>0</v>
      </c>
      <c r="G12" s="70">
        <v>0</v>
      </c>
    </row>
    <row r="13" spans="1:7" s="7" customFormat="1" ht="30" customHeight="1">
      <c r="A13" s="38" t="s">
        <v>6</v>
      </c>
      <c r="B13" s="72">
        <v>0</v>
      </c>
      <c r="C13" s="38"/>
      <c r="D13" s="93">
        <f t="shared" si="0"/>
        <v>0</v>
      </c>
      <c r="E13" s="93">
        <v>0</v>
      </c>
      <c r="F13" s="70">
        <v>0</v>
      </c>
      <c r="G13" s="70">
        <v>0</v>
      </c>
    </row>
    <row r="14" spans="1:7" s="7" customFormat="1" ht="30" customHeight="1">
      <c r="A14" s="39" t="s">
        <v>7</v>
      </c>
      <c r="B14" s="72">
        <v>0</v>
      </c>
      <c r="C14" s="38">
        <v>0</v>
      </c>
      <c r="D14" s="93">
        <f t="shared" si="0"/>
        <v>0</v>
      </c>
      <c r="E14" s="93">
        <v>0</v>
      </c>
      <c r="F14" s="70">
        <v>0</v>
      </c>
      <c r="G14" s="70">
        <v>0</v>
      </c>
    </row>
    <row r="15" spans="1:7" s="7" customFormat="1" ht="30" customHeight="1">
      <c r="A15" s="6"/>
      <c r="B15" s="70"/>
      <c r="C15" s="6" t="s">
        <v>12</v>
      </c>
      <c r="D15" s="93">
        <f t="shared" si="0"/>
        <v>0</v>
      </c>
      <c r="E15" s="93">
        <v>0</v>
      </c>
      <c r="F15" s="70">
        <v>0</v>
      </c>
      <c r="G15" s="70">
        <v>0</v>
      </c>
    </row>
    <row r="16" spans="1:7" s="7" customFormat="1" ht="30" customHeight="1">
      <c r="A16" s="6" t="s">
        <v>128</v>
      </c>
      <c r="B16" s="71">
        <f>B7+B11</f>
        <v>870.16</v>
      </c>
      <c r="C16" s="15" t="s">
        <v>129</v>
      </c>
      <c r="D16" s="93">
        <f t="shared" si="0"/>
        <v>870.16</v>
      </c>
      <c r="E16" s="93">
        <f>E7+E15</f>
        <v>870.16</v>
      </c>
      <c r="F16" s="70">
        <f>F7+F15</f>
        <v>0</v>
      </c>
      <c r="G16" s="70">
        <f>G7+G15</f>
        <v>0</v>
      </c>
    </row>
    <row r="17" spans="1:6" ht="12.75" customHeight="1">
      <c r="A17" s="16"/>
      <c r="B17" s="49"/>
      <c r="C17" s="16"/>
      <c r="D17" s="49"/>
      <c r="E17" s="49"/>
      <c r="F17" s="49"/>
    </row>
  </sheetData>
  <sheetProtection/>
  <mergeCells count="3">
    <mergeCell ref="A2:G2"/>
    <mergeCell ref="A5:B5"/>
    <mergeCell ref="C5:G5"/>
  </mergeCells>
  <dataValidations count="9">
    <dataValidation type="custom" allowBlank="1" showInputMessage="1" showErrorMessage="1" error="此处为公式，请勿修改！" sqref="B7 B11">
      <formula1>SUM(E20:E22)</formula1>
    </dataValidation>
    <dataValidation type="custom" allowBlank="1" showInputMessage="1" showErrorMessage="1" error="此处为公式，请勿修改！" sqref="B16">
      <formula1>E18+E22</formula1>
    </dataValidation>
    <dataValidation type="custom" allowBlank="1" showInputMessage="1" showErrorMessage="1" error="此处为公式，请勿修改！" sqref="D15 D16">
      <formula1>SUM(G28:G37)</formula1>
    </dataValidation>
    <dataValidation type="custom" allowBlank="1" showInputMessage="1" showErrorMessage="1" error="此处为公式，请勿修改！" sqref="E16:G16">
      <formula1>SUM(H28:J28)</formula1>
    </dataValidation>
    <dataValidation type="custom" allowBlank="1" showInputMessage="1" showErrorMessage="1" error="此处为公式，请勿修改！" sqref="E7:G7">
      <formula1>SUM(H20:H26)</formula1>
    </dataValidation>
    <dataValidation type="custom" allowBlank="1" showInputMessage="1" showErrorMessage="1" error="此处为公式，请勿修改！" sqref="D7">
      <formula1>SUM(G20:G26)</formula1>
    </dataValidation>
    <dataValidation type="custom" allowBlank="1" showInputMessage="1" showErrorMessage="1" prompt="请只保留有数据的项目，无数据则删除" error="此处为公式，请勿修改！" sqref="D8:D11 D13:D14">
      <formula1>SUM(G21:G27)</formula1>
    </dataValidation>
    <dataValidation type="custom" allowBlank="1" showInputMessage="1" showErrorMessage="1" prompt="请只保留有数据的项目，无数据则删除" error="此处为公式，请勿修改！" sqref="D12">
      <formula1>SUM(G25:G31)</formula1>
    </dataValidation>
    <dataValidation allowBlank="1" showInputMessage="1" showErrorMessage="1" prompt="请只保留有数据的项目，无数据则删除" sqref="E8:E11"/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5">
      <selection activeCell="D20" sqref="D20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51" customWidth="1"/>
    <col min="6" max="16384" width="9.16015625" style="7" customWidth="1"/>
  </cols>
  <sheetData>
    <row r="1" ht="18.75" customHeight="1">
      <c r="A1" s="8"/>
    </row>
    <row r="2" spans="1:5" ht="32.25" customHeight="1">
      <c r="A2" s="109" t="s">
        <v>130</v>
      </c>
      <c r="B2" s="109"/>
      <c r="C2" s="109"/>
      <c r="D2" s="109"/>
      <c r="E2" s="109"/>
    </row>
    <row r="3" spans="1:5" ht="12.75" customHeight="1">
      <c r="A3" s="4"/>
      <c r="B3" s="3"/>
      <c r="C3" s="53"/>
      <c r="D3" s="53"/>
      <c r="E3" s="53"/>
    </row>
    <row r="4" spans="1:5" ht="17.25" customHeight="1">
      <c r="A4" s="11"/>
      <c r="E4" s="52" t="s">
        <v>0</v>
      </c>
    </row>
    <row r="5" spans="1:5" ht="27.75" customHeight="1">
      <c r="A5" s="102" t="s">
        <v>13</v>
      </c>
      <c r="B5" s="102"/>
      <c r="C5" s="110" t="s">
        <v>110</v>
      </c>
      <c r="D5" s="107"/>
      <c r="E5" s="107"/>
    </row>
    <row r="6" spans="1:5" ht="27.75" customHeight="1">
      <c r="A6" s="32" t="s">
        <v>14</v>
      </c>
      <c r="B6" s="32" t="s">
        <v>15</v>
      </c>
      <c r="C6" s="54" t="s">
        <v>103</v>
      </c>
      <c r="D6" s="54" t="s">
        <v>16</v>
      </c>
      <c r="E6" s="54" t="s">
        <v>17</v>
      </c>
    </row>
    <row r="7" spans="1:5" ht="24" customHeight="1">
      <c r="A7" s="20"/>
      <c r="B7" s="25" t="s">
        <v>102</v>
      </c>
      <c r="C7" s="72">
        <f aca="true" t="shared" si="0" ref="C7:C23">SUM(D7:E7)</f>
        <v>870.16</v>
      </c>
      <c r="D7" s="72">
        <f>D8+D11+D16+D21</f>
        <v>243.76000000000002</v>
      </c>
      <c r="E7" s="72">
        <f>E8+E11+E16+E21</f>
        <v>626.4</v>
      </c>
    </row>
    <row r="8" spans="1:5" ht="24" customHeight="1">
      <c r="A8" s="87">
        <v>201</v>
      </c>
      <c r="B8" s="86" t="s">
        <v>5</v>
      </c>
      <c r="C8" s="72">
        <f t="shared" si="0"/>
        <v>820.51</v>
      </c>
      <c r="D8" s="72">
        <v>194.11</v>
      </c>
      <c r="E8" s="72">
        <v>626.4</v>
      </c>
    </row>
    <row r="9" spans="1:5" ht="24" customHeight="1">
      <c r="A9" s="88" t="s">
        <v>134</v>
      </c>
      <c r="B9" s="86" t="s">
        <v>139</v>
      </c>
      <c r="C9" s="72">
        <f t="shared" si="0"/>
        <v>820.51</v>
      </c>
      <c r="D9" s="72">
        <v>194.11</v>
      </c>
      <c r="E9" s="72">
        <v>626.4</v>
      </c>
    </row>
    <row r="10" spans="1:5" ht="24" customHeight="1">
      <c r="A10" s="88" t="s">
        <v>135</v>
      </c>
      <c r="B10" s="86" t="s">
        <v>140</v>
      </c>
      <c r="C10" s="72">
        <f t="shared" si="0"/>
        <v>820.51</v>
      </c>
      <c r="D10" s="72">
        <v>194.11</v>
      </c>
      <c r="E10" s="72">
        <v>626.4</v>
      </c>
    </row>
    <row r="11" spans="1:5" ht="24" customHeight="1">
      <c r="A11" s="86" t="s">
        <v>18</v>
      </c>
      <c r="B11" s="86" t="s">
        <v>8</v>
      </c>
      <c r="C11" s="72">
        <f t="shared" si="0"/>
        <v>26.43</v>
      </c>
      <c r="D11" s="95">
        <v>26.43</v>
      </c>
      <c r="E11" s="95"/>
    </row>
    <row r="12" spans="1:5" ht="24" customHeight="1">
      <c r="A12" s="86" t="s">
        <v>19</v>
      </c>
      <c r="B12" s="86" t="s">
        <v>20</v>
      </c>
      <c r="C12" s="72">
        <f t="shared" si="0"/>
        <v>26.43</v>
      </c>
      <c r="D12" s="95">
        <f>SUM(D13:D15)</f>
        <v>26.43</v>
      </c>
      <c r="E12" s="95"/>
    </row>
    <row r="13" spans="1:5" ht="24" customHeight="1">
      <c r="A13" s="88" t="s">
        <v>144</v>
      </c>
      <c r="B13" s="86" t="s">
        <v>147</v>
      </c>
      <c r="C13" s="72">
        <f t="shared" si="0"/>
        <v>1</v>
      </c>
      <c r="D13" s="95">
        <v>1</v>
      </c>
      <c r="E13" s="95"/>
    </row>
    <row r="14" spans="1:5" ht="24" customHeight="1">
      <c r="A14" s="88" t="s">
        <v>145</v>
      </c>
      <c r="B14" s="86" t="s">
        <v>148</v>
      </c>
      <c r="C14" s="72">
        <f t="shared" si="0"/>
        <v>18.16</v>
      </c>
      <c r="D14" s="95">
        <v>18.16</v>
      </c>
      <c r="E14" s="95"/>
    </row>
    <row r="15" spans="1:5" ht="24" customHeight="1">
      <c r="A15" s="88" t="s">
        <v>146</v>
      </c>
      <c r="B15" s="86" t="s">
        <v>149</v>
      </c>
      <c r="C15" s="72">
        <f t="shared" si="0"/>
        <v>7.2700000000000005</v>
      </c>
      <c r="D15" s="95">
        <v>7.2700000000000005</v>
      </c>
      <c r="E15" s="95"/>
    </row>
    <row r="16" spans="1:5" ht="24" customHeight="1">
      <c r="A16" s="86" t="s">
        <v>21</v>
      </c>
      <c r="B16" s="86" t="s">
        <v>10</v>
      </c>
      <c r="C16" s="72">
        <f t="shared" si="0"/>
        <v>12.32</v>
      </c>
      <c r="D16" s="95">
        <v>12.32</v>
      </c>
      <c r="E16" s="95"/>
    </row>
    <row r="17" spans="1:5" ht="24" customHeight="1">
      <c r="A17" s="20" t="s">
        <v>136</v>
      </c>
      <c r="B17" s="90" t="s">
        <v>141</v>
      </c>
      <c r="C17" s="72">
        <f t="shared" si="0"/>
        <v>12.32</v>
      </c>
      <c r="D17" s="95">
        <f>SUM(D18:D20)</f>
        <v>12.32</v>
      </c>
      <c r="E17" s="95"/>
    </row>
    <row r="18" spans="1:5" ht="24" customHeight="1">
      <c r="A18" s="20" t="s">
        <v>150</v>
      </c>
      <c r="B18" s="90" t="s">
        <v>151</v>
      </c>
      <c r="C18" s="72">
        <f t="shared" si="0"/>
        <v>7.72</v>
      </c>
      <c r="D18" s="95">
        <v>7.72</v>
      </c>
      <c r="E18" s="95"/>
    </row>
    <row r="19" spans="1:5" ht="24" customHeight="1">
      <c r="A19" s="20" t="s">
        <v>137</v>
      </c>
      <c r="B19" s="90" t="s">
        <v>142</v>
      </c>
      <c r="C19" s="72">
        <f t="shared" si="0"/>
        <v>3.13</v>
      </c>
      <c r="D19" s="95">
        <v>3.13</v>
      </c>
      <c r="E19" s="95"/>
    </row>
    <row r="20" spans="1:5" ht="24" customHeight="1">
      <c r="A20" s="20" t="s">
        <v>138</v>
      </c>
      <c r="B20" s="90" t="s">
        <v>143</v>
      </c>
      <c r="C20" s="72">
        <f t="shared" si="0"/>
        <v>1.47</v>
      </c>
      <c r="D20" s="95">
        <v>1.47</v>
      </c>
      <c r="E20" s="95"/>
    </row>
    <row r="21" spans="1:5" ht="24" customHeight="1">
      <c r="A21" s="86" t="s">
        <v>22</v>
      </c>
      <c r="B21" s="86" t="s">
        <v>11</v>
      </c>
      <c r="C21" s="72">
        <f t="shared" si="0"/>
        <v>10.9</v>
      </c>
      <c r="D21" s="95">
        <v>10.9</v>
      </c>
      <c r="E21" s="95"/>
    </row>
    <row r="22" spans="1:5" ht="24" customHeight="1">
      <c r="A22" s="86" t="s">
        <v>23</v>
      </c>
      <c r="B22" s="86" t="s">
        <v>24</v>
      </c>
      <c r="C22" s="72">
        <f t="shared" si="0"/>
        <v>10.9</v>
      </c>
      <c r="D22" s="95">
        <v>10.9</v>
      </c>
      <c r="E22" s="95"/>
    </row>
    <row r="23" spans="1:5" ht="24" customHeight="1">
      <c r="A23" s="86" t="s">
        <v>25</v>
      </c>
      <c r="B23" s="86" t="s">
        <v>26</v>
      </c>
      <c r="C23" s="72">
        <f t="shared" si="0"/>
        <v>10.9</v>
      </c>
      <c r="D23" s="95">
        <v>10.9</v>
      </c>
      <c r="E23" s="95"/>
    </row>
    <row r="24" spans="1:5" ht="18" customHeight="1">
      <c r="A24" s="11"/>
      <c r="B24" s="11"/>
      <c r="C24" s="55"/>
      <c r="D24" s="55"/>
      <c r="E24" s="55"/>
    </row>
    <row r="25" spans="1:5" ht="12.75" customHeight="1">
      <c r="A25" s="11"/>
      <c r="B25" s="11"/>
      <c r="C25" s="55"/>
      <c r="D25" s="55"/>
      <c r="E25" s="55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23">
      <formula1>SUM(G19:H19)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PageLayoutView="0" workbookViewId="0" topLeftCell="A5">
      <selection activeCell="E11" sqref="E11"/>
    </sheetView>
  </sheetViews>
  <sheetFormatPr defaultColWidth="9.16015625" defaultRowHeight="12.75" customHeight="1"/>
  <cols>
    <col min="1" max="1" width="19.83203125" style="76" customWidth="1"/>
    <col min="2" max="2" width="44.5" style="76" customWidth="1"/>
    <col min="3" max="4" width="25.83203125" style="77" customWidth="1"/>
    <col min="5" max="5" width="24.16015625" style="77" customWidth="1"/>
    <col min="6" max="16384" width="9.16015625" style="76" customWidth="1"/>
  </cols>
  <sheetData>
    <row r="1" spans="1:5" ht="16.5" customHeight="1">
      <c r="A1" s="27"/>
      <c r="E1" s="56"/>
    </row>
    <row r="2" spans="1:5" ht="33.75" customHeight="1">
      <c r="A2" s="111" t="s">
        <v>131</v>
      </c>
      <c r="B2" s="111"/>
      <c r="C2" s="111"/>
      <c r="D2" s="111"/>
      <c r="E2" s="111"/>
    </row>
    <row r="3" spans="1:5" ht="12.75" customHeight="1">
      <c r="A3" s="78"/>
      <c r="B3" s="78"/>
      <c r="C3" s="79"/>
      <c r="D3" s="79"/>
      <c r="E3" s="79"/>
    </row>
    <row r="4" spans="1:5" ht="21" customHeight="1">
      <c r="A4" s="22"/>
      <c r="E4" s="52" t="s">
        <v>0</v>
      </c>
    </row>
    <row r="5" spans="1:5" ht="29.25" customHeight="1">
      <c r="A5" s="102" t="s">
        <v>27</v>
      </c>
      <c r="B5" s="102"/>
      <c r="C5" s="110" t="s">
        <v>111</v>
      </c>
      <c r="D5" s="107"/>
      <c r="E5" s="107"/>
    </row>
    <row r="6" spans="1:5" ht="29.25" customHeight="1">
      <c r="A6" s="33" t="s">
        <v>14</v>
      </c>
      <c r="B6" s="33" t="s">
        <v>15</v>
      </c>
      <c r="C6" s="58" t="s">
        <v>102</v>
      </c>
      <c r="D6" s="58" t="s">
        <v>28</v>
      </c>
      <c r="E6" s="58" t="s">
        <v>29</v>
      </c>
    </row>
    <row r="7" spans="1:10" ht="24" customHeight="1">
      <c r="A7" s="20" t="s">
        <v>30</v>
      </c>
      <c r="B7" s="30" t="s">
        <v>108</v>
      </c>
      <c r="C7" s="93">
        <f aca="true" t="shared" si="0" ref="C7:C33">SUM(D7:E7)</f>
        <v>243.76</v>
      </c>
      <c r="D7" s="94">
        <f>D8+D19+D32</f>
        <v>181.73999999999998</v>
      </c>
      <c r="E7" s="94">
        <f>E8+E19+E32</f>
        <v>62.02</v>
      </c>
      <c r="J7" s="22"/>
    </row>
    <row r="8" spans="1:5" ht="24" customHeight="1">
      <c r="A8" s="20" t="s">
        <v>31</v>
      </c>
      <c r="B8" s="31" t="s">
        <v>32</v>
      </c>
      <c r="C8" s="93">
        <f t="shared" si="0"/>
        <v>180.73999999999998</v>
      </c>
      <c r="D8" s="93">
        <f>SUM(D9:D18)</f>
        <v>180.73999999999998</v>
      </c>
      <c r="E8" s="93">
        <f>SUM(E9:E18)</f>
        <v>0</v>
      </c>
    </row>
    <row r="9" spans="1:11" ht="24" customHeight="1">
      <c r="A9" s="20" t="s">
        <v>33</v>
      </c>
      <c r="B9" s="31" t="s">
        <v>34</v>
      </c>
      <c r="C9" s="94">
        <f t="shared" si="0"/>
        <v>45.63</v>
      </c>
      <c r="D9" s="94">
        <v>45.63</v>
      </c>
      <c r="E9" s="94"/>
      <c r="F9" s="22"/>
      <c r="K9" s="22"/>
    </row>
    <row r="10" spans="1:6" ht="24" customHeight="1">
      <c r="A10" s="20" t="s">
        <v>35</v>
      </c>
      <c r="B10" s="31" t="s">
        <v>36</v>
      </c>
      <c r="C10" s="94">
        <f t="shared" si="0"/>
        <v>38.37</v>
      </c>
      <c r="D10" s="94">
        <v>38.37</v>
      </c>
      <c r="E10" s="94"/>
      <c r="F10" s="22"/>
    </row>
    <row r="11" spans="1:6" ht="24" customHeight="1">
      <c r="A11" s="20" t="s">
        <v>37</v>
      </c>
      <c r="B11" s="31" t="s">
        <v>38</v>
      </c>
      <c r="C11" s="94">
        <f t="shared" si="0"/>
        <v>6.83</v>
      </c>
      <c r="D11" s="94">
        <v>6.83</v>
      </c>
      <c r="E11" s="94"/>
      <c r="F11" s="22"/>
    </row>
    <row r="12" spans="1:8" ht="24" customHeight="1">
      <c r="A12" s="74" t="s">
        <v>112</v>
      </c>
      <c r="B12" s="75" t="s">
        <v>113</v>
      </c>
      <c r="C12" s="94">
        <f t="shared" si="0"/>
        <v>18.17</v>
      </c>
      <c r="D12" s="94">
        <v>18.17</v>
      </c>
      <c r="E12" s="94"/>
      <c r="F12" s="22"/>
      <c r="H12" s="22"/>
    </row>
    <row r="13" spans="1:8" ht="24" customHeight="1">
      <c r="A13" s="74" t="s">
        <v>114</v>
      </c>
      <c r="B13" s="75" t="s">
        <v>119</v>
      </c>
      <c r="C13" s="94">
        <f t="shared" si="0"/>
        <v>7.2700000000000005</v>
      </c>
      <c r="D13" s="94">
        <v>7.2700000000000005</v>
      </c>
      <c r="E13" s="94"/>
      <c r="F13" s="22"/>
      <c r="H13" s="22"/>
    </row>
    <row r="14" spans="1:8" ht="24" customHeight="1">
      <c r="A14" s="74" t="s">
        <v>115</v>
      </c>
      <c r="B14" s="75" t="s">
        <v>120</v>
      </c>
      <c r="C14" s="94">
        <f t="shared" si="0"/>
        <v>7.72</v>
      </c>
      <c r="D14" s="94">
        <v>7.72</v>
      </c>
      <c r="E14" s="94"/>
      <c r="F14" s="22"/>
      <c r="H14" s="22"/>
    </row>
    <row r="15" spans="1:8" ht="24" customHeight="1">
      <c r="A15" s="74" t="s">
        <v>116</v>
      </c>
      <c r="B15" s="75" t="s">
        <v>121</v>
      </c>
      <c r="C15" s="94">
        <f t="shared" si="0"/>
        <v>3.13</v>
      </c>
      <c r="D15" s="94">
        <v>3.13</v>
      </c>
      <c r="E15" s="94"/>
      <c r="F15" s="22"/>
      <c r="H15" s="22"/>
    </row>
    <row r="16" spans="1:8" ht="24" customHeight="1">
      <c r="A16" s="74" t="s">
        <v>117</v>
      </c>
      <c r="B16" s="75" t="s">
        <v>122</v>
      </c>
      <c r="C16" s="94">
        <f t="shared" si="0"/>
        <v>2.84</v>
      </c>
      <c r="D16" s="94">
        <v>2.84</v>
      </c>
      <c r="E16" s="94"/>
      <c r="F16" s="22"/>
      <c r="H16" s="22"/>
    </row>
    <row r="17" spans="1:8" ht="24" customHeight="1">
      <c r="A17" s="74" t="s">
        <v>118</v>
      </c>
      <c r="B17" s="75" t="s">
        <v>123</v>
      </c>
      <c r="C17" s="94">
        <f t="shared" si="0"/>
        <v>10.9</v>
      </c>
      <c r="D17" s="94">
        <v>10.9</v>
      </c>
      <c r="E17" s="94"/>
      <c r="F17" s="22"/>
      <c r="H17" s="22"/>
    </row>
    <row r="18" spans="1:5" ht="24" customHeight="1">
      <c r="A18" s="20" t="s">
        <v>39</v>
      </c>
      <c r="B18" s="31" t="s">
        <v>40</v>
      </c>
      <c r="C18" s="94">
        <f t="shared" si="0"/>
        <v>39.88</v>
      </c>
      <c r="D18" s="94">
        <v>39.88</v>
      </c>
      <c r="E18" s="94"/>
    </row>
    <row r="19" spans="1:5" ht="24" customHeight="1">
      <c r="A19" s="20" t="s">
        <v>41</v>
      </c>
      <c r="B19" s="31" t="s">
        <v>42</v>
      </c>
      <c r="C19" s="94">
        <f t="shared" si="0"/>
        <v>62.02</v>
      </c>
      <c r="D19" s="93">
        <f>SUM(D20:D31)</f>
        <v>0</v>
      </c>
      <c r="E19" s="93">
        <f>SUM(E20:E31)</f>
        <v>62.02</v>
      </c>
    </row>
    <row r="20" spans="1:14" ht="24" customHeight="1">
      <c r="A20" s="20" t="s">
        <v>43</v>
      </c>
      <c r="B20" s="31" t="s">
        <v>44</v>
      </c>
      <c r="C20" s="94">
        <f t="shared" si="0"/>
        <v>6</v>
      </c>
      <c r="D20" s="94"/>
      <c r="E20" s="94">
        <v>6</v>
      </c>
      <c r="N20" s="22"/>
    </row>
    <row r="21" spans="1:6" ht="24" customHeight="1">
      <c r="A21" s="20" t="s">
        <v>45</v>
      </c>
      <c r="B21" s="31" t="s">
        <v>46</v>
      </c>
      <c r="C21" s="94">
        <f t="shared" si="0"/>
        <v>2</v>
      </c>
      <c r="D21" s="94"/>
      <c r="E21" s="94">
        <v>2</v>
      </c>
      <c r="F21" s="22"/>
    </row>
    <row r="22" spans="1:7" ht="24" customHeight="1">
      <c r="A22" s="20" t="s">
        <v>47</v>
      </c>
      <c r="B22" s="31" t="s">
        <v>48</v>
      </c>
      <c r="C22" s="94">
        <f t="shared" si="0"/>
        <v>10</v>
      </c>
      <c r="D22" s="94"/>
      <c r="E22" s="94">
        <v>10</v>
      </c>
      <c r="F22" s="22"/>
      <c r="G22" s="22"/>
    </row>
    <row r="23" spans="1:9" ht="24" customHeight="1">
      <c r="A23" s="20" t="s">
        <v>49</v>
      </c>
      <c r="B23" s="31" t="s">
        <v>50</v>
      </c>
      <c r="C23" s="94">
        <f t="shared" si="0"/>
        <v>1</v>
      </c>
      <c r="D23" s="94"/>
      <c r="E23" s="94">
        <v>1</v>
      </c>
      <c r="F23" s="22"/>
      <c r="I23" s="22"/>
    </row>
    <row r="24" spans="1:8" ht="24" customHeight="1">
      <c r="A24" s="20" t="s">
        <v>51</v>
      </c>
      <c r="B24" s="31" t="s">
        <v>52</v>
      </c>
      <c r="C24" s="94">
        <f t="shared" si="0"/>
        <v>10</v>
      </c>
      <c r="D24" s="94"/>
      <c r="E24" s="94">
        <v>10</v>
      </c>
      <c r="F24" s="22"/>
      <c r="G24" s="22"/>
      <c r="H24" s="22"/>
    </row>
    <row r="25" spans="1:9" ht="24" customHeight="1">
      <c r="A25" s="20" t="s">
        <v>53</v>
      </c>
      <c r="B25" s="31" t="s">
        <v>54</v>
      </c>
      <c r="C25" s="94">
        <f t="shared" si="0"/>
        <v>0.68</v>
      </c>
      <c r="D25" s="94"/>
      <c r="E25" s="94">
        <v>0.68</v>
      </c>
      <c r="F25" s="22"/>
      <c r="I25" s="22"/>
    </row>
    <row r="26" spans="1:8" ht="24" customHeight="1">
      <c r="A26" s="20" t="s">
        <v>55</v>
      </c>
      <c r="B26" s="31" t="s">
        <v>56</v>
      </c>
      <c r="C26" s="94">
        <f t="shared" si="0"/>
        <v>6</v>
      </c>
      <c r="D26" s="94"/>
      <c r="E26" s="94">
        <v>6</v>
      </c>
      <c r="F26" s="22"/>
      <c r="G26" s="22"/>
      <c r="H26" s="22"/>
    </row>
    <row r="27" spans="1:7" ht="24" customHeight="1">
      <c r="A27" s="20" t="s">
        <v>57</v>
      </c>
      <c r="B27" s="31" t="s">
        <v>58</v>
      </c>
      <c r="C27" s="94">
        <f t="shared" si="0"/>
        <v>1.09</v>
      </c>
      <c r="D27" s="94"/>
      <c r="E27" s="94">
        <v>1.09</v>
      </c>
      <c r="F27" s="22"/>
      <c r="G27" s="22"/>
    </row>
    <row r="28" spans="1:16" ht="24" customHeight="1">
      <c r="A28" s="20" t="s">
        <v>59</v>
      </c>
      <c r="B28" s="31" t="s">
        <v>60</v>
      </c>
      <c r="C28" s="94">
        <f t="shared" si="0"/>
        <v>1.42</v>
      </c>
      <c r="D28" s="94"/>
      <c r="E28" s="94">
        <v>1.42</v>
      </c>
      <c r="F28" s="22"/>
      <c r="G28" s="22"/>
      <c r="H28" s="22"/>
      <c r="P28" s="22"/>
    </row>
    <row r="29" spans="1:7" ht="24" customHeight="1">
      <c r="A29" s="20" t="s">
        <v>61</v>
      </c>
      <c r="B29" s="31" t="s">
        <v>62</v>
      </c>
      <c r="C29" s="94">
        <f t="shared" si="0"/>
        <v>5.5</v>
      </c>
      <c r="D29" s="94"/>
      <c r="E29" s="94">
        <v>5.5</v>
      </c>
      <c r="F29" s="22"/>
      <c r="G29" s="22"/>
    </row>
    <row r="30" spans="1:6" ht="24" customHeight="1">
      <c r="A30" s="20" t="s">
        <v>63</v>
      </c>
      <c r="B30" s="31" t="s">
        <v>64</v>
      </c>
      <c r="C30" s="94">
        <f t="shared" si="0"/>
        <v>10.83</v>
      </c>
      <c r="D30" s="94"/>
      <c r="E30" s="94">
        <v>10.83</v>
      </c>
      <c r="F30" s="22"/>
    </row>
    <row r="31" spans="1:7" ht="24" customHeight="1">
      <c r="A31" s="20" t="s">
        <v>65</v>
      </c>
      <c r="B31" s="31" t="s">
        <v>66</v>
      </c>
      <c r="C31" s="94">
        <f t="shared" si="0"/>
        <v>7.5</v>
      </c>
      <c r="D31" s="94"/>
      <c r="E31" s="94">
        <v>7.5</v>
      </c>
      <c r="F31" s="22"/>
      <c r="G31" s="22"/>
    </row>
    <row r="32" spans="1:8" ht="24" customHeight="1">
      <c r="A32" s="20" t="s">
        <v>67</v>
      </c>
      <c r="B32" s="31" t="s">
        <v>68</v>
      </c>
      <c r="C32" s="94">
        <f t="shared" si="0"/>
        <v>1</v>
      </c>
      <c r="D32" s="93">
        <f>SUM(D33:D33)</f>
        <v>1</v>
      </c>
      <c r="E32" s="93">
        <f>SUM(E33:E33)</f>
        <v>0</v>
      </c>
      <c r="H32" s="22"/>
    </row>
    <row r="33" spans="1:6" ht="24" customHeight="1">
      <c r="A33" s="20" t="s">
        <v>69</v>
      </c>
      <c r="B33" s="31" t="s">
        <v>70</v>
      </c>
      <c r="C33" s="94">
        <f t="shared" si="0"/>
        <v>1</v>
      </c>
      <c r="D33" s="94">
        <v>1</v>
      </c>
      <c r="E33" s="94"/>
      <c r="F33" s="22"/>
    </row>
    <row r="34" ht="12.75" customHeight="1">
      <c r="E34" s="80"/>
    </row>
    <row r="35" spans="5:6" ht="12.75" customHeight="1">
      <c r="E35" s="80"/>
      <c r="F35" s="22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D32:E32 D19:E19 C7 D7:E8"/>
    <dataValidation type="custom" allowBlank="1" showInputMessage="1" showErrorMessage="1" error="此处不应录入数据，请核实！" sqref="E33 D20:D31 E9:E18">
      <formula1>0</formula1>
    </dataValidation>
    <dataValidation allowBlank="1" showInputMessage="1" showErrorMessage="1" prompt="请只保留有数据的项目，无数据则删除" errorTitle="请勿修改公式" error="请勿修改公式" sqref="C8:C33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8"/>
    </row>
    <row r="2" spans="1:6" ht="30.75" customHeight="1">
      <c r="A2" s="100" t="s">
        <v>132</v>
      </c>
      <c r="B2" s="100"/>
      <c r="C2" s="100"/>
      <c r="D2" s="100"/>
      <c r="E2" s="100"/>
      <c r="F2" s="100"/>
    </row>
    <row r="3" spans="1:6" ht="12.75" customHeight="1">
      <c r="A3" s="4"/>
      <c r="B3" s="3"/>
      <c r="C3" s="3"/>
      <c r="D3" s="3"/>
      <c r="E3" s="3"/>
      <c r="F3" s="37"/>
    </row>
    <row r="4" spans="1:6" ht="18" customHeight="1">
      <c r="A4" s="11"/>
      <c r="F4" s="29" t="s">
        <v>0</v>
      </c>
    </row>
    <row r="5" spans="1:6" ht="30" customHeight="1">
      <c r="A5" s="112" t="s">
        <v>110</v>
      </c>
      <c r="B5" s="102"/>
      <c r="C5" s="102"/>
      <c r="D5" s="102"/>
      <c r="E5" s="102"/>
      <c r="F5" s="102"/>
    </row>
    <row r="6" spans="1:6" ht="30" customHeight="1">
      <c r="A6" s="102" t="s">
        <v>102</v>
      </c>
      <c r="B6" s="113" t="s">
        <v>71</v>
      </c>
      <c r="C6" s="102" t="s">
        <v>72</v>
      </c>
      <c r="D6" s="102"/>
      <c r="E6" s="102"/>
      <c r="F6" s="102" t="s">
        <v>73</v>
      </c>
    </row>
    <row r="7" spans="1:6" ht="30" customHeight="1">
      <c r="A7" s="102"/>
      <c r="B7" s="113"/>
      <c r="C7" s="34" t="s">
        <v>103</v>
      </c>
      <c r="D7" s="35" t="s">
        <v>74</v>
      </c>
      <c r="E7" s="35" t="s">
        <v>75</v>
      </c>
      <c r="F7" s="102"/>
    </row>
    <row r="8" spans="1:6" s="51" customFormat="1" ht="34.5" customHeight="1">
      <c r="A8" s="92">
        <f>B8+C8+F8</f>
        <v>11.5</v>
      </c>
      <c r="B8" s="92"/>
      <c r="C8" s="92">
        <f>SUM(D8:E8)</f>
        <v>5.5</v>
      </c>
      <c r="D8" s="92"/>
      <c r="E8" s="92">
        <v>5.5</v>
      </c>
      <c r="F8" s="92">
        <v>6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SUM(E20:F20)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51" customWidth="1"/>
    <col min="6" max="16384" width="9.16015625" style="7" customWidth="1"/>
  </cols>
  <sheetData>
    <row r="1" spans="1:5" ht="12.75" customHeight="1">
      <c r="A1" s="19"/>
      <c r="E1" s="59"/>
    </row>
    <row r="2" spans="1:5" ht="30" customHeight="1">
      <c r="A2" s="108" t="s">
        <v>133</v>
      </c>
      <c r="B2" s="108"/>
      <c r="C2" s="108"/>
      <c r="D2" s="108"/>
      <c r="E2" s="108"/>
    </row>
    <row r="3" spans="1:5" ht="12.75" customHeight="1">
      <c r="A3" s="3"/>
      <c r="B3" s="3"/>
      <c r="C3" s="53"/>
      <c r="D3" s="53"/>
      <c r="E3" s="53"/>
    </row>
    <row r="4" spans="1:5" ht="18.75" customHeight="1">
      <c r="A4" s="4"/>
      <c r="B4" s="3"/>
      <c r="C4" s="53"/>
      <c r="D4" s="53"/>
      <c r="E4" s="56" t="s">
        <v>0</v>
      </c>
    </row>
    <row r="5" spans="1:5" ht="30" customHeight="1">
      <c r="A5" s="102" t="s">
        <v>14</v>
      </c>
      <c r="B5" s="103" t="s">
        <v>15</v>
      </c>
      <c r="C5" s="107" t="s">
        <v>76</v>
      </c>
      <c r="D5" s="107"/>
      <c r="E5" s="107"/>
    </row>
    <row r="6" spans="1:5" ht="30" customHeight="1">
      <c r="A6" s="102"/>
      <c r="B6" s="102"/>
      <c r="C6" s="60" t="s">
        <v>102</v>
      </c>
      <c r="D6" s="61" t="s">
        <v>16</v>
      </c>
      <c r="E6" s="61" t="s">
        <v>17</v>
      </c>
    </row>
    <row r="7" spans="1:5" ht="26.25" customHeight="1">
      <c r="A7" s="40"/>
      <c r="B7" s="6" t="s">
        <v>109</v>
      </c>
      <c r="C7" s="62">
        <f>SUM(D7:E7)</f>
        <v>0</v>
      </c>
      <c r="D7" s="62"/>
      <c r="E7" s="62"/>
    </row>
    <row r="8" spans="1:5" ht="26.25" customHeight="1">
      <c r="A8" s="40"/>
      <c r="B8" s="6"/>
      <c r="C8" s="62"/>
      <c r="D8" s="62"/>
      <c r="E8" s="62"/>
    </row>
    <row r="9" spans="1:5" ht="26.25" customHeight="1">
      <c r="A9" s="40"/>
      <c r="B9" s="6"/>
      <c r="C9" s="62"/>
      <c r="D9" s="62"/>
      <c r="E9" s="62"/>
    </row>
    <row r="10" spans="1:5" ht="26.25" customHeight="1">
      <c r="A10" s="40"/>
      <c r="B10" s="6"/>
      <c r="C10" s="62"/>
      <c r="D10" s="62"/>
      <c r="E10" s="62"/>
    </row>
    <row r="11" spans="1:5" ht="26.25" customHeight="1">
      <c r="A11" s="38"/>
      <c r="B11" s="38"/>
      <c r="C11" s="62">
        <f>SUM(D11:E11)</f>
        <v>0</v>
      </c>
      <c r="D11" s="62"/>
      <c r="E11" s="62"/>
    </row>
    <row r="12" spans="1:5" ht="26.25" customHeight="1">
      <c r="A12" s="38"/>
      <c r="B12" s="38"/>
      <c r="C12" s="62">
        <f>SUM(D12:E12)</f>
        <v>0</v>
      </c>
      <c r="D12" s="62"/>
      <c r="E12" s="62"/>
    </row>
    <row r="13" spans="1:5" ht="26.25" customHeight="1">
      <c r="A13" s="38"/>
      <c r="B13" s="38"/>
      <c r="C13" s="62">
        <f>SUM(D13:E13)</f>
        <v>0</v>
      </c>
      <c r="D13" s="62"/>
      <c r="E13" s="62"/>
    </row>
    <row r="14" spans="1:5" ht="26.25" customHeight="1">
      <c r="A14" s="38"/>
      <c r="B14" s="38"/>
      <c r="C14" s="62"/>
      <c r="D14" s="62"/>
      <c r="E14" s="62"/>
    </row>
    <row r="15" ht="12.75" customHeight="1">
      <c r="A15" s="91" t="s">
        <v>152</v>
      </c>
    </row>
  </sheetData>
  <sheetProtection/>
  <mergeCells count="4">
    <mergeCell ref="A2:E2"/>
    <mergeCell ref="A5:A6"/>
    <mergeCell ref="B5:B6"/>
    <mergeCell ref="C5:E5"/>
  </mergeCells>
  <dataValidations count="3">
    <dataValidation type="custom" allowBlank="1" showInputMessage="1" showErrorMessage="1" error="此次为公式，请勿修改!" sqref="C7">
      <formula1>SUM(G19:H19)</formula1>
    </dataValidation>
    <dataValidation type="custom" allowBlank="1" showInputMessage="1" showErrorMessage="1" error="政府性基金无基本支出" sqref="D7:D14">
      <formula1>0</formula1>
    </dataValidation>
    <dataValidation type="custom" allowBlank="1" showInputMessage="1" showErrorMessage="1" prompt="若此行无数据，请删行！" error="此次为公式，请勿修改!" sqref="C11:C14">
      <formula1>SUM(G23:H23)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ZhouBo</cp:lastModifiedBy>
  <dcterms:modified xsi:type="dcterms:W3CDTF">2022-01-21T08:15:48Z</dcterms:modified>
  <cp:category/>
  <cp:version/>
  <cp:contentType/>
  <cp:contentStatus/>
</cp:coreProperties>
</file>