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<sst xmlns="http://schemas.openxmlformats.org/spreadsheetml/2006/main" count="241" uniqueCount="128">
  <si>
    <t>2017年民进永川区委员会财政拨款收支总表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</si>
  <si>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</si>
  <si>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</si>
  <si>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</si>
  <si>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</si>
  <si>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</si>
  <si>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</si>
  <si>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</si>
  <si>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</si>
  <si>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</si>
  <si>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</si>
  <si>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</si>
  <si>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</si>
  <si>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</si>
  <si>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</si>
  <si>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医疗卫生与计划生育支出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</si>
  <si>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</si>
  <si>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</si>
  <si>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</si>
  <si>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</si>
  <si>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</si>
  <si>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</si>
  <si>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2017年民进永川区委员会一般公共预算财政拨款支出预算表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</si>
  <si>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</si>
  <si>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</si>
  <si>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</si>
  <si>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</si>
  <si>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</si>
  <si>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  计</t>
  </si>
  <si>
    <t>基本支出</t>
  </si>
  <si>
    <t>项目支出</t>
  </si>
  <si>
    <t>201</t>
  </si>
  <si>
    <t xml:space="preserve">  20128</t>
  </si>
  <si>
    <t>民主党派及工商联事务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</si>
  <si>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2012801</t>
    </r>
  </si>
  <si>
    <t xml:space="preserve">    行政运行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</si>
  <si>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2012802</t>
    </r>
  </si>
  <si>
    <t xml:space="preserve">    一般行政管理事务</t>
  </si>
  <si>
    <t xml:space="preserve">    2012804</t>
  </si>
  <si>
    <t xml:space="preserve">    参政议政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</si>
  <si>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</si>
  <si>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</si>
  <si>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</si>
  <si>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</si>
  <si>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</si>
  <si>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2100503</t>
  </si>
  <si>
    <t xml:space="preserve">    公务员医疗补助</t>
  </si>
  <si>
    <t xml:space="preserve">    2100599</t>
  </si>
  <si>
    <t xml:space="preserve">    其他医疗保障支出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</si>
  <si>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</si>
  <si>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</si>
  <si>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</si>
  <si>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</si>
  <si>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</si>
  <si>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2017年民进永川区委员会一般公共预算财政拨款基本支出预算表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</si>
  <si>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</si>
  <si>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</si>
  <si>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</si>
  <si>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</si>
  <si>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</si>
  <si>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</si>
  <si>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</si>
  <si>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</si>
  <si>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</si>
  <si>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</si>
  <si>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</si>
  <si>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</si>
  <si>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</si>
  <si>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</si>
  <si>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</si>
  <si>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</si>
  <si>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</si>
  <si>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</si>
  <si>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</si>
  <si>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</si>
  <si>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</si>
  <si>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</si>
  <si>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</si>
  <si>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</si>
  <si>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</si>
  <si>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</si>
  <si>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</si>
  <si>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</si>
  <si>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</si>
  <si>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</si>
  <si>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</si>
  <si>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</si>
  <si>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</si>
  <si>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</si>
  <si>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</si>
  <si>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</si>
  <si>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</si>
  <si>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</si>
  <si>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</si>
  <si>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</si>
  <si>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30311</t>
  </si>
  <si>
    <t xml:space="preserve">  住房公积金</t>
  </si>
  <si>
    <t>2017年民进永川区委员会一般公共预算“三公”经费支出表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</si>
  <si>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</si>
  <si>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</si>
  <si>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</si>
  <si>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</si>
  <si>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</si>
  <si>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2017年民进永川区委员会政府性基金预算支出表</t>
  </si>
  <si>
    <t>本年政府性基金预算财政拨款支出</t>
  </si>
  <si>
    <t>合         计</t>
  </si>
  <si>
    <t>2017年民进永川区委员会部门预算收支总表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</si>
  <si>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</si>
  <si>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</si>
  <si>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</si>
  <si>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</si>
  <si>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</si>
  <si>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</si>
  <si>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</si>
  <si>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</si>
  <si>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</si>
  <si>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</si>
  <si>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</si>
  <si>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</si>
  <si>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</si>
  <si>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2017年民进永川区委员会部门预算收入总表</t>
  </si>
  <si>
    <t>科  目</t>
  </si>
  <si>
    <t>金  额</t>
  </si>
  <si>
    <t>其中：教育收费</t>
  </si>
  <si>
    <t>2017年民进永川区委员会部门预算支出总表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</si>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</sst>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_);[Red]\(0.0\)"/>
    <numFmt numFmtId="181" formatCode="#,##0.0_);[Red]\(#,##0.0\)"/>
    <numFmt numFmtId="182" formatCode=";;"/>
  </numFmts>
  <fonts count="3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23" fillId="6" borderId="1" applyNumberFormat="0" applyAlignment="0" applyProtection="0"/>
    <xf numFmtId="0" fontId="27" fillId="7" borderId="2" applyNumberFormat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9" borderId="0" applyNumberFormat="0" applyBorder="0" applyAlignment="0" applyProtection="0"/>
    <xf numFmtId="177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3" fillId="0" borderId="4" applyNumberFormat="0" applyFill="0" applyAlignment="0" applyProtection="0"/>
    <xf numFmtId="0" fontId="11" fillId="0" borderId="5" applyNumberFormat="0" applyFill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179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176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4" borderId="7" applyNumberFormat="0" applyFont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9" borderId="0" applyNumberFormat="0" applyBorder="0" applyAlignment="0" applyProtection="0"/>
    <xf numFmtId="0" fontId="25" fillId="13" borderId="0" applyNumberFormat="0" applyBorder="0" applyAlignment="0" applyProtection="0"/>
    <xf numFmtId="0" fontId="20" fillId="6" borderId="8" applyNumberFormat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9" fontId="12" fillId="0" borderId="0" applyFont="0" applyFill="0" applyBorder="0" applyAlignment="0" applyProtection="0"/>
    <xf numFmtId="0" fontId="9" fillId="15" borderId="0" applyNumberFormat="0" applyBorder="0" applyAlignment="0" applyProtection="0"/>
    <xf numFmtId="178" fontId="12" fillId="0" borderId="0" applyFont="0" applyFill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26" fillId="15" borderId="8" applyNumberFormat="0" applyAlignment="0" applyProtection="0"/>
    <xf numFmtId="0" fontId="8" fillId="4" borderId="0" applyNumberFormat="0" applyBorder="0" applyAlignment="0" applyProtection="0"/>
    <xf numFmtId="0" fontId="9" fillId="20" borderId="0" applyNumberFormat="0" applyBorder="0" applyAlignment="0" applyProtection="0"/>
    <xf numFmtId="0" fontId="8" fillId="1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180" fontId="2" fillId="0" borderId="0" xfId="0" applyNumberFormat="1" applyFont="1" applyAlignment="1">
      <alignment horizontal="center"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180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 applyProtection="1">
      <alignment horizontal="right" vertical="center"/>
      <protection/>
    </xf>
  </cellXfs>
  <cellStyles count="51">
    <cellStyle name="Normal" xfId="0"/>
    <cellStyle name="好_RESULTS" xfId="15"/>
    <cellStyle name="差_RESULTS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4">
      <selection activeCell="B20" sqref="B20"/>
    </sheetView>
  </sheetViews>
  <sheetFormatPr defaultColWidth="9.16015625" defaultRowHeight="12.75" customHeight="1"/>
  <cols>
    <col min="1" max="1" width="30.33203125" style="69" customWidth="1"/>
    <col min="2" max="2" width="25.83203125" style="70" customWidth="1"/>
    <col min="3" max="3" width="30.83203125" style="71" customWidth="1"/>
    <col min="4" max="4" width="18.5" style="70" customWidth="1"/>
    <col min="5" max="7" width="25.83203125" style="70" customWidth="1"/>
    <col min="8" max="16384" width="9.16015625" style="72" customWidth="1"/>
  </cols>
  <sheetData>
    <row r="1" spans="1:7" ht="12.75" customHeight="1">
      <c r="A1" s="2"/>
      <c r="G1" s="87"/>
    </row>
    <row r="2" spans="1:7" s="68" customFormat="1" ht="24" customHeight="1">
      <c r="A2" s="3" t="s">
        <v>0</v>
      </c>
      <c r="B2" s="3"/>
      <c r="C2" s="3"/>
      <c r="D2" s="3"/>
      <c r="E2" s="3"/>
      <c r="F2" s="3"/>
      <c r="G2" s="3"/>
    </row>
    <row r="3" spans="1:7" ht="11.25" customHeight="1">
      <c r="A3" s="73"/>
      <c r="B3" s="74"/>
      <c r="C3" s="75"/>
      <c r="D3" s="74"/>
      <c r="E3" s="74"/>
      <c r="G3" s="74"/>
    </row>
    <row r="4" spans="1:7" s="1" customFormat="1" ht="16.5" customHeight="1">
      <c r="A4" s="76"/>
      <c r="B4" s="77"/>
      <c r="C4" s="78"/>
      <c r="D4" s="77"/>
      <c r="E4" s="77"/>
      <c r="F4" s="88"/>
      <c r="G4" s="89" t="s">
        <v>1</v>
      </c>
    </row>
    <row r="5" spans="1:7" s="1" customFormat="1" ht="29.25" customHeight="1">
      <c r="A5" s="20" t="s">
        <v>2</v>
      </c>
      <c r="B5" s="33"/>
      <c r="C5" s="79" t="s">
        <v>3</v>
      </c>
      <c r="D5" s="79"/>
      <c r="E5" s="79"/>
      <c r="F5" s="79"/>
      <c r="G5" s="79"/>
    </row>
    <row r="6" spans="1:7" s="1" customFormat="1" ht="33" customHeight="1">
      <c r="A6" s="23" t="s">
        <v>4</v>
      </c>
      <c r="B6" s="80" t="s">
        <v>5</v>
      </c>
      <c r="C6" s="80" t="s">
        <v>4</v>
      </c>
      <c r="D6" s="80" t="s">
        <v>6</v>
      </c>
      <c r="E6" s="80" t="s">
        <v>7</v>
      </c>
      <c r="F6" s="80" t="s">
        <v>8</v>
      </c>
      <c r="G6" s="80" t="s">
        <v>9</v>
      </c>
    </row>
    <row r="7" spans="1:7" s="1" customFormat="1" ht="30" customHeight="1">
      <c r="A7" s="55" t="s">
        <v>10</v>
      </c>
      <c r="B7" s="81">
        <v>48.5</v>
      </c>
      <c r="C7" s="82" t="s">
        <v>11</v>
      </c>
      <c r="D7" s="81">
        <v>48.5</v>
      </c>
      <c r="E7" s="81">
        <v>48.5</v>
      </c>
      <c r="F7" s="45">
        <v>0</v>
      </c>
      <c r="G7" s="45">
        <v>0</v>
      </c>
    </row>
    <row r="8" spans="1:7" s="1" customFormat="1" ht="30" customHeight="1">
      <c r="A8" s="83" t="s">
        <v>12</v>
      </c>
      <c r="B8" s="81">
        <v>48.5</v>
      </c>
      <c r="C8" s="82" t="s">
        <v>13</v>
      </c>
      <c r="D8" s="45">
        <v>46.4</v>
      </c>
      <c r="E8" s="45">
        <v>46.4</v>
      </c>
      <c r="F8" s="45"/>
      <c r="G8" s="45">
        <v>0</v>
      </c>
    </row>
    <row r="9" spans="1:7" s="1" customFormat="1" ht="30" customHeight="1">
      <c r="A9" s="83" t="s">
        <v>14</v>
      </c>
      <c r="B9" s="10">
        <v>0</v>
      </c>
      <c r="C9" s="82" t="s">
        <v>15</v>
      </c>
      <c r="D9" s="45">
        <v>1.1</v>
      </c>
      <c r="E9" s="45">
        <v>1.1</v>
      </c>
      <c r="F9" s="45">
        <v>0</v>
      </c>
      <c r="G9" s="45">
        <v>0</v>
      </c>
    </row>
    <row r="10" spans="1:7" s="1" customFormat="1" ht="30" customHeight="1">
      <c r="A10" s="55" t="s">
        <v>16</v>
      </c>
      <c r="B10" s="10">
        <v>0</v>
      </c>
      <c r="C10" s="82" t="s">
        <v>17</v>
      </c>
      <c r="D10" s="45">
        <v>1</v>
      </c>
      <c r="E10" s="45">
        <v>1</v>
      </c>
      <c r="F10" s="45">
        <v>0</v>
      </c>
      <c r="G10" s="45">
        <v>0</v>
      </c>
    </row>
    <row r="11" spans="1:7" s="1" customFormat="1" ht="30" customHeight="1">
      <c r="A11" s="55" t="s">
        <v>18</v>
      </c>
      <c r="B11" s="81">
        <f>SUM(B12:B14)</f>
        <v>0</v>
      </c>
      <c r="C11" s="82"/>
      <c r="D11" s="45"/>
      <c r="E11" s="45"/>
      <c r="F11" s="45">
        <v>0</v>
      </c>
      <c r="G11" s="45">
        <v>0</v>
      </c>
    </row>
    <row r="12" spans="1:7" s="1" customFormat="1" ht="30" customHeight="1">
      <c r="A12" s="55" t="s">
        <v>12</v>
      </c>
      <c r="B12" s="10">
        <v>0</v>
      </c>
      <c r="C12" s="82"/>
      <c r="D12" s="45"/>
      <c r="E12" s="45"/>
      <c r="F12" s="45">
        <v>0</v>
      </c>
      <c r="G12" s="45">
        <v>0</v>
      </c>
    </row>
    <row r="13" spans="1:7" s="1" customFormat="1" ht="30" customHeight="1">
      <c r="A13" s="55" t="s">
        <v>14</v>
      </c>
      <c r="B13" s="10">
        <v>0</v>
      </c>
      <c r="C13" s="82">
        <v>0</v>
      </c>
      <c r="D13" s="45">
        <f>E13+F13+G13</f>
        <v>0</v>
      </c>
      <c r="E13" s="45">
        <v>0</v>
      </c>
      <c r="F13" s="45">
        <v>0</v>
      </c>
      <c r="G13" s="45">
        <v>0</v>
      </c>
    </row>
    <row r="14" spans="1:7" s="1" customFormat="1" ht="30" customHeight="1">
      <c r="A14" s="83" t="s">
        <v>16</v>
      </c>
      <c r="B14" s="10">
        <v>0</v>
      </c>
      <c r="C14" s="82">
        <v>0</v>
      </c>
      <c r="D14" s="45">
        <f>E14+F14+G14</f>
        <v>0</v>
      </c>
      <c r="E14" s="45">
        <v>0</v>
      </c>
      <c r="F14" s="45">
        <v>0</v>
      </c>
      <c r="G14" s="45">
        <v>0</v>
      </c>
    </row>
    <row r="15" spans="1:7" s="1" customFormat="1" ht="30" customHeight="1">
      <c r="A15" s="53"/>
      <c r="B15" s="45"/>
      <c r="C15" s="45" t="s">
        <v>19</v>
      </c>
      <c r="D15" s="45">
        <f>SUM(E15:G15)</f>
        <v>0</v>
      </c>
      <c r="E15" s="45">
        <v>0</v>
      </c>
      <c r="F15" s="45">
        <v>0</v>
      </c>
      <c r="G15" s="45">
        <v>0</v>
      </c>
    </row>
    <row r="16" spans="1:7" s="1" customFormat="1" ht="30" customHeight="1">
      <c r="A16" s="53" t="s">
        <v>20</v>
      </c>
      <c r="B16" s="81">
        <f>B7+B11</f>
        <v>48.5</v>
      </c>
      <c r="C16" s="81" t="s">
        <v>21</v>
      </c>
      <c r="D16" s="45">
        <f>D7+D15</f>
        <v>48.5</v>
      </c>
      <c r="E16" s="45">
        <v>48.5</v>
      </c>
      <c r="F16" s="45">
        <v>0</v>
      </c>
      <c r="G16" s="45">
        <v>0</v>
      </c>
    </row>
    <row r="17" spans="1:6" ht="12.75" customHeight="1">
      <c r="A17" s="84"/>
      <c r="B17" s="85"/>
      <c r="C17" s="86"/>
      <c r="D17" s="85"/>
      <c r="E17" s="85"/>
      <c r="F17" s="85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4">
      <selection activeCell="E7" sqref="E7:F7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3" width="23.66015625" style="1" customWidth="1"/>
    <col min="4" max="6" width="25.83203125" style="1" customWidth="1"/>
    <col min="7" max="16384" width="9.16015625" style="1" customWidth="1"/>
  </cols>
  <sheetData>
    <row r="1" ht="18.75" customHeight="1">
      <c r="A1" s="64"/>
    </row>
    <row r="2" spans="1:6" ht="32.25" customHeight="1">
      <c r="A2" s="65" t="s">
        <v>22</v>
      </c>
      <c r="B2" s="65"/>
      <c r="C2" s="65"/>
      <c r="D2" s="65"/>
      <c r="E2" s="65"/>
      <c r="F2" s="65"/>
    </row>
    <row r="3" spans="1:6" ht="12.75" customHeight="1">
      <c r="A3" s="4"/>
      <c r="B3" s="49"/>
      <c r="C3" s="49"/>
      <c r="D3" s="49"/>
      <c r="E3" s="49"/>
      <c r="F3" s="49"/>
    </row>
    <row r="4" spans="1:6" ht="17.25" customHeight="1">
      <c r="A4" s="13"/>
      <c r="F4" s="59" t="s">
        <v>1</v>
      </c>
    </row>
    <row r="5" spans="1:6" ht="27.75" customHeight="1">
      <c r="A5" s="20" t="s">
        <v>23</v>
      </c>
      <c r="B5" s="20"/>
      <c r="C5" s="66" t="s">
        <v>24</v>
      </c>
      <c r="D5" s="20" t="s">
        <v>25</v>
      </c>
      <c r="E5" s="20"/>
      <c r="F5" s="20"/>
    </row>
    <row r="6" spans="1:6" ht="27.75" customHeight="1">
      <c r="A6" s="34" t="s">
        <v>26</v>
      </c>
      <c r="B6" s="34" t="s">
        <v>27</v>
      </c>
      <c r="C6" s="34"/>
      <c r="D6" s="34" t="s">
        <v>28</v>
      </c>
      <c r="E6" s="34" t="s">
        <v>29</v>
      </c>
      <c r="F6" s="34" t="s">
        <v>30</v>
      </c>
    </row>
    <row r="7" spans="1:6" ht="24" customHeight="1">
      <c r="A7" s="8"/>
      <c r="B7" s="9" t="s">
        <v>6</v>
      </c>
      <c r="C7" s="10">
        <v>74.4</v>
      </c>
      <c r="D7" s="10">
        <f>E7+F7</f>
        <v>48.5</v>
      </c>
      <c r="E7" s="10">
        <f>E8+E13+E18</f>
        <v>26.400000000000002</v>
      </c>
      <c r="F7" s="10">
        <v>22.1</v>
      </c>
    </row>
    <row r="8" spans="1:6" ht="24" customHeight="1">
      <c r="A8" s="11" t="s">
        <v>31</v>
      </c>
      <c r="B8" s="11" t="s">
        <v>13</v>
      </c>
      <c r="C8" s="67">
        <v>72.3</v>
      </c>
      <c r="D8" s="10">
        <v>46.4</v>
      </c>
      <c r="E8" s="10">
        <v>24.3</v>
      </c>
      <c r="F8" s="10">
        <v>22.1</v>
      </c>
    </row>
    <row r="9" spans="1:6" ht="24" customHeight="1">
      <c r="A9" s="8" t="s">
        <v>32</v>
      </c>
      <c r="B9" s="11" t="s">
        <v>33</v>
      </c>
      <c r="C9" s="67">
        <v>72.3</v>
      </c>
      <c r="D9" s="10">
        <v>46.4</v>
      </c>
      <c r="E9" s="10">
        <v>24.3</v>
      </c>
      <c r="F9" s="10"/>
    </row>
    <row r="10" spans="1:6" ht="24" customHeight="1">
      <c r="A10" s="8" t="s">
        <v>34</v>
      </c>
      <c r="B10" s="11" t="s">
        <v>35</v>
      </c>
      <c r="C10" s="67">
        <v>8.6</v>
      </c>
      <c r="D10" s="10">
        <f aca="true" t="shared" si="0" ref="D8:D20">E10+F10</f>
        <v>24.3</v>
      </c>
      <c r="E10" s="10">
        <v>24.3</v>
      </c>
      <c r="F10" s="10"/>
    </row>
    <row r="11" spans="1:6" ht="24" customHeight="1">
      <c r="A11" s="8" t="s">
        <v>36</v>
      </c>
      <c r="B11" s="11" t="s">
        <v>37</v>
      </c>
      <c r="C11" s="67">
        <v>52.9</v>
      </c>
      <c r="D11" s="10">
        <f t="shared" si="0"/>
        <v>17.8</v>
      </c>
      <c r="E11" s="10"/>
      <c r="F11" s="10">
        <v>17.8</v>
      </c>
    </row>
    <row r="12" spans="1:6" ht="24" customHeight="1">
      <c r="A12" s="8" t="s">
        <v>38</v>
      </c>
      <c r="B12" s="11" t="s">
        <v>39</v>
      </c>
      <c r="C12" s="67">
        <v>10.8</v>
      </c>
      <c r="D12" s="10">
        <f t="shared" si="0"/>
        <v>4.3</v>
      </c>
      <c r="E12" s="10"/>
      <c r="F12" s="10">
        <v>4.3</v>
      </c>
    </row>
    <row r="13" spans="1:6" ht="24" customHeight="1">
      <c r="A13" s="8" t="s">
        <v>40</v>
      </c>
      <c r="B13" s="12" t="s">
        <v>15</v>
      </c>
      <c r="C13" s="67">
        <v>1.1</v>
      </c>
      <c r="D13" s="10">
        <f t="shared" si="0"/>
        <v>1.1</v>
      </c>
      <c r="E13" s="10">
        <v>1.1</v>
      </c>
      <c r="F13" s="10"/>
    </row>
    <row r="14" spans="1:6" ht="24" customHeight="1">
      <c r="A14" s="8" t="s">
        <v>41</v>
      </c>
      <c r="B14" s="12" t="s">
        <v>42</v>
      </c>
      <c r="C14" s="67">
        <v>1.1</v>
      </c>
      <c r="D14" s="10">
        <f t="shared" si="0"/>
        <v>1.1</v>
      </c>
      <c r="E14" s="10">
        <v>1.1</v>
      </c>
      <c r="F14" s="10"/>
    </row>
    <row r="15" spans="1:6" ht="24" customHeight="1">
      <c r="A15" s="8" t="s">
        <v>43</v>
      </c>
      <c r="B15" s="11" t="s">
        <v>44</v>
      </c>
      <c r="C15" s="67">
        <v>0.7</v>
      </c>
      <c r="D15" s="10">
        <f t="shared" si="0"/>
        <v>0.7</v>
      </c>
      <c r="E15" s="10">
        <v>0.7</v>
      </c>
      <c r="F15" s="10"/>
    </row>
    <row r="16" spans="1:6" ht="24" customHeight="1">
      <c r="A16" s="8" t="s">
        <v>45</v>
      </c>
      <c r="B16" s="11" t="s">
        <v>46</v>
      </c>
      <c r="C16" s="67">
        <v>0.2</v>
      </c>
      <c r="D16" s="10">
        <f t="shared" si="0"/>
        <v>0.2</v>
      </c>
      <c r="E16" s="10">
        <v>0.2</v>
      </c>
      <c r="F16" s="10"/>
    </row>
    <row r="17" spans="1:6" ht="24" customHeight="1">
      <c r="A17" s="8" t="s">
        <v>47</v>
      </c>
      <c r="B17" s="11" t="s">
        <v>48</v>
      </c>
      <c r="C17" s="67">
        <v>0.2</v>
      </c>
      <c r="D17" s="10">
        <f t="shared" si="0"/>
        <v>0.2</v>
      </c>
      <c r="E17" s="10">
        <v>0.2</v>
      </c>
      <c r="F17" s="10"/>
    </row>
    <row r="18" spans="1:6" ht="24" customHeight="1">
      <c r="A18" s="8" t="s">
        <v>49</v>
      </c>
      <c r="B18" s="11" t="s">
        <v>17</v>
      </c>
      <c r="C18" s="67">
        <v>1</v>
      </c>
      <c r="D18" s="10">
        <f t="shared" si="0"/>
        <v>1</v>
      </c>
      <c r="E18" s="10">
        <v>1</v>
      </c>
      <c r="F18" s="10"/>
    </row>
    <row r="19" spans="1:6" ht="24" customHeight="1">
      <c r="A19" s="8" t="s">
        <v>50</v>
      </c>
      <c r="B19" s="11" t="s">
        <v>51</v>
      </c>
      <c r="C19" s="67">
        <v>1</v>
      </c>
      <c r="D19" s="10">
        <f t="shared" si="0"/>
        <v>1</v>
      </c>
      <c r="E19" s="10">
        <v>1</v>
      </c>
      <c r="F19" s="10"/>
    </row>
    <row r="20" spans="1:6" ht="24" customHeight="1">
      <c r="A20" s="8" t="s">
        <v>52</v>
      </c>
      <c r="B20" s="11" t="s">
        <v>53</v>
      </c>
      <c r="C20" s="67">
        <v>1</v>
      </c>
      <c r="D20" s="10">
        <f t="shared" si="0"/>
        <v>1</v>
      </c>
      <c r="E20" s="10">
        <v>1</v>
      </c>
      <c r="F20" s="10"/>
    </row>
    <row r="21" spans="1:6" ht="18" customHeight="1">
      <c r="A21" s="13"/>
      <c r="B21" s="13"/>
      <c r="C21" s="13"/>
      <c r="D21" s="13"/>
      <c r="E21" s="13"/>
      <c r="F21" s="13"/>
    </row>
    <row r="22" spans="1:6" ht="12.75" customHeight="1">
      <c r="A22" s="13"/>
      <c r="B22" s="13"/>
      <c r="C22" s="13"/>
      <c r="D22" s="13"/>
      <c r="E22" s="13"/>
      <c r="F22" s="13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workbookViewId="0" topLeftCell="A1">
      <pane xSplit="2" ySplit="6" topLeftCell="C7" activePane="bottomRight" state="frozen"/>
      <selection pane="bottomRight" activeCell="E15" sqref="E15:E23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4" width="25.83203125" style="1" customWidth="1"/>
    <col min="5" max="5" width="24.16015625" style="1" customWidth="1"/>
    <col min="6" max="16384" width="9.16015625" style="1" customWidth="1"/>
  </cols>
  <sheetData>
    <row r="1" spans="1:5" ht="9.75" customHeight="1">
      <c r="A1" s="56"/>
      <c r="E1" s="15"/>
    </row>
    <row r="2" spans="1:5" ht="22.5" customHeight="1">
      <c r="A2" s="19" t="s">
        <v>54</v>
      </c>
      <c r="B2" s="19"/>
      <c r="C2" s="19"/>
      <c r="D2" s="19"/>
      <c r="E2" s="19"/>
    </row>
    <row r="3" spans="1:5" ht="5.25" customHeight="1">
      <c r="A3" s="14"/>
      <c r="B3" s="14"/>
      <c r="C3" s="14"/>
      <c r="D3" s="14"/>
      <c r="E3" s="14"/>
    </row>
    <row r="4" spans="1:5" ht="16.5" customHeight="1">
      <c r="A4" s="13"/>
      <c r="E4" s="59" t="s">
        <v>1</v>
      </c>
    </row>
    <row r="5" spans="1:5" ht="25.5" customHeight="1">
      <c r="A5" s="20" t="s">
        <v>55</v>
      </c>
      <c r="B5" s="20"/>
      <c r="C5" s="20" t="s">
        <v>56</v>
      </c>
      <c r="D5" s="20"/>
      <c r="E5" s="20"/>
    </row>
    <row r="6" spans="1:5" ht="22.5" customHeight="1">
      <c r="A6" s="6" t="s">
        <v>26</v>
      </c>
      <c r="B6" s="6" t="s">
        <v>27</v>
      </c>
      <c r="C6" s="7" t="s">
        <v>6</v>
      </c>
      <c r="D6" s="7" t="s">
        <v>57</v>
      </c>
      <c r="E6" s="7" t="s">
        <v>58</v>
      </c>
    </row>
    <row r="7" spans="1:10" ht="24" customHeight="1">
      <c r="A7" s="60" t="s">
        <v>59</v>
      </c>
      <c r="B7" s="61" t="s">
        <v>60</v>
      </c>
      <c r="C7" s="10">
        <f>D7+E7</f>
        <v>26.4</v>
      </c>
      <c r="D7" s="10">
        <f>D8+D24</f>
        <v>12.399999999999999</v>
      </c>
      <c r="E7" s="10">
        <f>E14</f>
        <v>13.999999999999998</v>
      </c>
      <c r="J7" s="13"/>
    </row>
    <row r="8" spans="1:5" ht="24" customHeight="1">
      <c r="A8" s="8" t="s">
        <v>61</v>
      </c>
      <c r="B8" s="62" t="s">
        <v>62</v>
      </c>
      <c r="C8" s="10">
        <f aca="true" t="shared" si="0" ref="C8:C25">D8+E8</f>
        <v>11.399999999999999</v>
      </c>
      <c r="D8" s="10">
        <f>SUM(D9:D13)</f>
        <v>11.399999999999999</v>
      </c>
      <c r="E8" s="10"/>
    </row>
    <row r="9" spans="1:11" ht="24" customHeight="1">
      <c r="A9" s="8" t="s">
        <v>63</v>
      </c>
      <c r="B9" s="62" t="s">
        <v>64</v>
      </c>
      <c r="C9" s="10">
        <f t="shared" si="0"/>
        <v>4.1</v>
      </c>
      <c r="D9" s="10">
        <v>4.1</v>
      </c>
      <c r="E9" s="10"/>
      <c r="F9" s="13"/>
      <c r="K9" s="13"/>
    </row>
    <row r="10" spans="1:6" ht="24" customHeight="1">
      <c r="A10" s="8" t="s">
        <v>65</v>
      </c>
      <c r="B10" s="62" t="s">
        <v>66</v>
      </c>
      <c r="C10" s="10">
        <f t="shared" si="0"/>
        <v>3.8</v>
      </c>
      <c r="D10" s="10">
        <v>3.8</v>
      </c>
      <c r="E10" s="10"/>
      <c r="F10" s="13"/>
    </row>
    <row r="11" spans="1:6" ht="24" customHeight="1">
      <c r="A11" s="8" t="s">
        <v>67</v>
      </c>
      <c r="B11" s="62" t="s">
        <v>68</v>
      </c>
      <c r="C11" s="10">
        <f t="shared" si="0"/>
        <v>0.7</v>
      </c>
      <c r="D11" s="10">
        <v>0.7</v>
      </c>
      <c r="E11" s="10"/>
      <c r="F11" s="13"/>
    </row>
    <row r="12" spans="1:8" ht="24" customHeight="1">
      <c r="A12" s="8" t="s">
        <v>69</v>
      </c>
      <c r="B12" s="62" t="s">
        <v>70</v>
      </c>
      <c r="C12" s="10">
        <f t="shared" si="0"/>
        <v>1.2</v>
      </c>
      <c r="D12" s="10">
        <v>1.2</v>
      </c>
      <c r="E12" s="10"/>
      <c r="F12" s="13"/>
      <c r="H12" s="13"/>
    </row>
    <row r="13" spans="1:5" ht="24" customHeight="1">
      <c r="A13" s="8" t="s">
        <v>71</v>
      </c>
      <c r="B13" s="62" t="s">
        <v>72</v>
      </c>
      <c r="C13" s="10">
        <f t="shared" si="0"/>
        <v>1.6</v>
      </c>
      <c r="D13" s="10">
        <v>1.6</v>
      </c>
      <c r="E13" s="10"/>
    </row>
    <row r="14" spans="1:5" ht="24" customHeight="1">
      <c r="A14" s="8" t="s">
        <v>73</v>
      </c>
      <c r="B14" s="62" t="s">
        <v>74</v>
      </c>
      <c r="C14" s="10">
        <f t="shared" si="0"/>
        <v>13.999999999999998</v>
      </c>
      <c r="D14" s="63"/>
      <c r="E14" s="10">
        <f>SUM(E15:E23)</f>
        <v>13.999999999999998</v>
      </c>
    </row>
    <row r="15" spans="1:14" ht="24" customHeight="1">
      <c r="A15" s="8" t="s">
        <v>75</v>
      </c>
      <c r="B15" s="62" t="s">
        <v>76</v>
      </c>
      <c r="C15" s="10">
        <f t="shared" si="0"/>
        <v>1</v>
      </c>
      <c r="D15" s="10"/>
      <c r="E15" s="10">
        <v>1</v>
      </c>
      <c r="N15" s="13"/>
    </row>
    <row r="16" spans="1:6" ht="24" customHeight="1">
      <c r="A16" s="8" t="s">
        <v>77</v>
      </c>
      <c r="B16" s="62" t="s">
        <v>78</v>
      </c>
      <c r="C16" s="10">
        <f t="shared" si="0"/>
        <v>0.2</v>
      </c>
      <c r="D16" s="10"/>
      <c r="E16" s="10">
        <v>0.2</v>
      </c>
      <c r="F16" s="13"/>
    </row>
    <row r="17" spans="1:7" ht="24" customHeight="1">
      <c r="A17" s="8" t="s">
        <v>79</v>
      </c>
      <c r="B17" s="62" t="s">
        <v>80</v>
      </c>
      <c r="C17" s="10">
        <f t="shared" si="0"/>
        <v>0.4</v>
      </c>
      <c r="D17" s="10"/>
      <c r="E17" s="10">
        <v>0.4</v>
      </c>
      <c r="F17" s="13"/>
      <c r="G17" s="13"/>
    </row>
    <row r="18" spans="1:7" ht="24" customHeight="1">
      <c r="A18" s="8" t="s">
        <v>81</v>
      </c>
      <c r="B18" s="62" t="s">
        <v>82</v>
      </c>
      <c r="C18" s="10">
        <f t="shared" si="0"/>
        <v>0.6</v>
      </c>
      <c r="D18" s="10"/>
      <c r="E18" s="10">
        <v>0.6</v>
      </c>
      <c r="F18" s="13"/>
      <c r="G18" s="13"/>
    </row>
    <row r="19" spans="1:8" ht="24" customHeight="1">
      <c r="A19" s="8" t="s">
        <v>83</v>
      </c>
      <c r="B19" s="62" t="s">
        <v>84</v>
      </c>
      <c r="C19" s="10">
        <f t="shared" si="0"/>
        <v>10</v>
      </c>
      <c r="D19" s="10"/>
      <c r="E19" s="10">
        <v>10</v>
      </c>
      <c r="F19" s="13"/>
      <c r="G19" s="13"/>
      <c r="H19" s="13"/>
    </row>
    <row r="20" spans="1:7" ht="24" customHeight="1">
      <c r="A20" s="8" t="s">
        <v>85</v>
      </c>
      <c r="B20" s="62" t="s">
        <v>86</v>
      </c>
      <c r="C20" s="10">
        <f t="shared" si="0"/>
        <v>0.1</v>
      </c>
      <c r="D20" s="10"/>
      <c r="E20" s="10">
        <v>0.1</v>
      </c>
      <c r="F20" s="13"/>
      <c r="G20" s="13"/>
    </row>
    <row r="21" spans="1:16" ht="24" customHeight="1">
      <c r="A21" s="8" t="s">
        <v>87</v>
      </c>
      <c r="B21" s="62" t="s">
        <v>88</v>
      </c>
      <c r="C21" s="10">
        <f t="shared" si="0"/>
        <v>0.1</v>
      </c>
      <c r="D21" s="10"/>
      <c r="E21" s="10">
        <v>0.1</v>
      </c>
      <c r="F21" s="13"/>
      <c r="G21" s="13"/>
      <c r="H21" s="13"/>
      <c r="P21" s="13"/>
    </row>
    <row r="22" spans="1:6" ht="20.25" customHeight="1">
      <c r="A22" s="8" t="s">
        <v>89</v>
      </c>
      <c r="B22" s="62" t="s">
        <v>90</v>
      </c>
      <c r="C22" s="10">
        <f t="shared" si="0"/>
        <v>1.2</v>
      </c>
      <c r="D22" s="10"/>
      <c r="E22" s="10">
        <v>1.2</v>
      </c>
      <c r="F22" s="13"/>
    </row>
    <row r="23" spans="1:7" ht="20.25" customHeight="1">
      <c r="A23" s="8" t="s">
        <v>91</v>
      </c>
      <c r="B23" s="62" t="s">
        <v>92</v>
      </c>
      <c r="C23" s="10">
        <f t="shared" si="0"/>
        <v>0.4</v>
      </c>
      <c r="D23" s="10"/>
      <c r="E23" s="10">
        <v>0.4</v>
      </c>
      <c r="F23" s="13"/>
      <c r="G23" s="13"/>
    </row>
    <row r="24" spans="1:8" ht="20.25" customHeight="1">
      <c r="A24" s="8" t="s">
        <v>93</v>
      </c>
      <c r="B24" s="62" t="s">
        <v>94</v>
      </c>
      <c r="C24" s="10">
        <f t="shared" si="0"/>
        <v>1</v>
      </c>
      <c r="D24" s="10">
        <f>SUM(D25:D25)</f>
        <v>1</v>
      </c>
      <c r="E24" s="10"/>
      <c r="H24" s="13"/>
    </row>
    <row r="25" spans="1:10" ht="20.25" customHeight="1">
      <c r="A25" s="8" t="s">
        <v>95</v>
      </c>
      <c r="B25" s="62" t="s">
        <v>96</v>
      </c>
      <c r="C25" s="10">
        <f t="shared" si="0"/>
        <v>1</v>
      </c>
      <c r="D25" s="10">
        <v>1</v>
      </c>
      <c r="E25" s="10"/>
      <c r="F25" s="13"/>
      <c r="G25" s="13"/>
      <c r="J25" s="13"/>
    </row>
    <row r="26" ht="12.75" customHeight="1">
      <c r="E26" s="13"/>
    </row>
    <row r="27" spans="5:6" ht="12.75" customHeight="1">
      <c r="E27" s="13"/>
      <c r="F27" s="13"/>
    </row>
  </sheetData>
  <sheetProtection/>
  <mergeCells count="3">
    <mergeCell ref="A2:E2"/>
    <mergeCell ref="A5:B5"/>
    <mergeCell ref="C5:E5"/>
  </mergeCells>
  <printOptions horizontalCentered="1"/>
  <pageMargins left="0" right="0" top="0.56" bottom="0.39" header="0.5118110236220472" footer="0.28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A8" sqref="A8:L8"/>
    </sheetView>
  </sheetViews>
  <sheetFormatPr defaultColWidth="9.16015625" defaultRowHeight="12.75" customHeight="1"/>
  <cols>
    <col min="1" max="1" width="19.16015625" style="1" customWidth="1"/>
    <col min="2" max="2" width="14.16015625" style="1" customWidth="1"/>
    <col min="3" max="3" width="18.5" style="1" customWidth="1"/>
    <col min="4" max="6" width="15.16015625" style="1" customWidth="1"/>
    <col min="7" max="7" width="17.33203125" style="1" customWidth="1"/>
    <col min="8" max="8" width="13.5" style="1" customWidth="1"/>
    <col min="9" max="9" width="18.33203125" style="1" customWidth="1"/>
    <col min="10" max="12" width="15.16015625" style="1" customWidth="1"/>
    <col min="13" max="16384" width="9.16015625" style="1" customWidth="1"/>
  </cols>
  <sheetData>
    <row r="1" spans="1:12" ht="23.25" customHeight="1">
      <c r="A1" s="56"/>
      <c r="L1" s="58"/>
    </row>
    <row r="2" spans="1:12" ht="30.75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7:12" ht="12.75" customHeight="1">
      <c r="G3" s="4"/>
      <c r="H3" s="49"/>
      <c r="I3" s="49"/>
      <c r="J3" s="49"/>
      <c r="K3" s="49"/>
      <c r="L3" s="59"/>
    </row>
    <row r="4" spans="7:12" ht="18" customHeight="1">
      <c r="G4" s="13"/>
      <c r="L4" s="15" t="s">
        <v>1</v>
      </c>
    </row>
    <row r="5" spans="1:12" ht="30" customHeight="1">
      <c r="A5" s="20" t="s">
        <v>24</v>
      </c>
      <c r="B5" s="20"/>
      <c r="C5" s="20"/>
      <c r="D5" s="20"/>
      <c r="E5" s="20"/>
      <c r="F5" s="20"/>
      <c r="G5" s="20" t="s">
        <v>25</v>
      </c>
      <c r="H5" s="20"/>
      <c r="I5" s="20"/>
      <c r="J5" s="20"/>
      <c r="K5" s="20"/>
      <c r="L5" s="20"/>
    </row>
    <row r="6" spans="1:12" ht="30" customHeight="1">
      <c r="A6" s="20" t="s">
        <v>6</v>
      </c>
      <c r="B6" s="22" t="s">
        <v>98</v>
      </c>
      <c r="C6" s="20" t="s">
        <v>99</v>
      </c>
      <c r="D6" s="20"/>
      <c r="E6" s="20"/>
      <c r="F6" s="20" t="s">
        <v>100</v>
      </c>
      <c r="G6" s="20" t="s">
        <v>6</v>
      </c>
      <c r="H6" s="22" t="s">
        <v>98</v>
      </c>
      <c r="I6" s="20" t="s">
        <v>99</v>
      </c>
      <c r="J6" s="20"/>
      <c r="K6" s="20"/>
      <c r="L6" s="20" t="s">
        <v>100</v>
      </c>
    </row>
    <row r="7" spans="1:12" ht="30" customHeight="1">
      <c r="A7" s="20"/>
      <c r="B7" s="22"/>
      <c r="C7" s="7" t="s">
        <v>28</v>
      </c>
      <c r="D7" s="16" t="s">
        <v>101</v>
      </c>
      <c r="E7" s="16" t="s">
        <v>102</v>
      </c>
      <c r="F7" s="20"/>
      <c r="G7" s="20"/>
      <c r="H7" s="22"/>
      <c r="I7" s="7" t="s">
        <v>28</v>
      </c>
      <c r="J7" s="16" t="s">
        <v>101</v>
      </c>
      <c r="K7" s="16" t="s">
        <v>102</v>
      </c>
      <c r="L7" s="20"/>
    </row>
    <row r="8" spans="1:12" ht="34.5" customHeight="1">
      <c r="A8" s="57">
        <f>B8+C8+F8</f>
        <v>7</v>
      </c>
      <c r="B8" s="57"/>
      <c r="C8" s="57">
        <f>D8+E8</f>
        <v>2</v>
      </c>
      <c r="D8" s="57"/>
      <c r="E8" s="57">
        <v>2</v>
      </c>
      <c r="F8" s="57">
        <v>5</v>
      </c>
      <c r="G8" s="57">
        <f>H8+I8+L8</f>
        <v>5</v>
      </c>
      <c r="H8" s="57"/>
      <c r="I8" s="57">
        <f>J8+K8</f>
        <v>0</v>
      </c>
      <c r="J8" s="57"/>
      <c r="K8" s="57"/>
      <c r="L8" s="57">
        <v>5</v>
      </c>
    </row>
    <row r="9" spans="7:12" ht="22.5" customHeight="1">
      <c r="G9" s="13"/>
      <c r="H9" s="13"/>
      <c r="I9" s="13"/>
      <c r="J9" s="13"/>
      <c r="K9" s="13"/>
      <c r="L9" s="13"/>
    </row>
    <row r="10" spans="7:12" ht="12.75" customHeight="1">
      <c r="G10" s="13"/>
      <c r="I10" s="13"/>
      <c r="J10" s="13"/>
      <c r="K10" s="13"/>
      <c r="L10" s="13"/>
    </row>
    <row r="11" spans="9:12" ht="12.75" customHeight="1"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10:11" ht="12.75" customHeight="1">
      <c r="J13" s="13"/>
      <c r="K13" s="13"/>
    </row>
    <row r="14" ht="12.75" customHeight="1">
      <c r="I14" s="13"/>
    </row>
    <row r="15" ht="12.75" customHeight="1">
      <c r="J15" s="13"/>
    </row>
    <row r="16" spans="11:12" ht="12.75" customHeight="1">
      <c r="K16" s="13"/>
      <c r="L16" s="13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8" sqref="A8:B10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/>
      <c r="E1" s="28"/>
    </row>
    <row r="2" spans="1:5" ht="30" customHeight="1">
      <c r="A2" s="3" t="s">
        <v>103</v>
      </c>
      <c r="B2" s="3"/>
      <c r="C2" s="3"/>
      <c r="D2" s="3"/>
      <c r="E2" s="3"/>
    </row>
    <row r="3" spans="1:5" ht="12.75" customHeight="1">
      <c r="A3" s="49"/>
      <c r="B3" s="49"/>
      <c r="C3" s="49"/>
      <c r="D3" s="49"/>
      <c r="E3" s="49"/>
    </row>
    <row r="4" spans="1:5" ht="18.75" customHeight="1">
      <c r="A4" s="4"/>
      <c r="B4" s="49"/>
      <c r="C4" s="49"/>
      <c r="D4" s="49"/>
      <c r="E4" s="15" t="s">
        <v>1</v>
      </c>
    </row>
    <row r="5" spans="1:5" ht="30" customHeight="1">
      <c r="A5" s="20" t="s">
        <v>26</v>
      </c>
      <c r="B5" s="33" t="s">
        <v>27</v>
      </c>
      <c r="C5" s="20" t="s">
        <v>104</v>
      </c>
      <c r="D5" s="20"/>
      <c r="E5" s="20"/>
    </row>
    <row r="6" spans="1:5" ht="30" customHeight="1">
      <c r="A6" s="20"/>
      <c r="B6" s="20"/>
      <c r="C6" s="50" t="s">
        <v>6</v>
      </c>
      <c r="D6" s="51" t="s">
        <v>29</v>
      </c>
      <c r="E6" s="51" t="s">
        <v>30</v>
      </c>
    </row>
    <row r="7" spans="1:5" ht="26.25" customHeight="1">
      <c r="A7" s="52"/>
      <c r="B7" s="53" t="s">
        <v>105</v>
      </c>
      <c r="C7" s="54">
        <f>SUM(D7:E7)</f>
        <v>0</v>
      </c>
      <c r="D7" s="54"/>
      <c r="E7" s="54"/>
    </row>
    <row r="8" spans="1:5" ht="26.25" customHeight="1">
      <c r="A8" s="8"/>
      <c r="B8" s="55"/>
      <c r="C8" s="54">
        <f aca="true" t="shared" si="0" ref="C8:C19">SUM(D8:E8)</f>
        <v>0</v>
      </c>
      <c r="D8" s="54"/>
      <c r="E8" s="54"/>
    </row>
    <row r="9" spans="1:5" ht="26.25" customHeight="1">
      <c r="A9" s="8"/>
      <c r="B9" s="55"/>
      <c r="C9" s="54">
        <f t="shared" si="0"/>
        <v>0</v>
      </c>
      <c r="D9" s="54"/>
      <c r="E9" s="54"/>
    </row>
    <row r="10" spans="1:5" ht="26.25" customHeight="1">
      <c r="A10" s="8"/>
      <c r="B10" s="55"/>
      <c r="C10" s="54">
        <f t="shared" si="0"/>
        <v>0</v>
      </c>
      <c r="D10" s="54"/>
      <c r="E10" s="54"/>
    </row>
    <row r="11" spans="1:5" ht="26.25" customHeight="1">
      <c r="A11" s="55"/>
      <c r="B11" s="55"/>
      <c r="C11" s="54">
        <f t="shared" si="0"/>
        <v>0</v>
      </c>
      <c r="D11" s="54"/>
      <c r="E11" s="54"/>
    </row>
    <row r="12" spans="1:5" ht="26.25" customHeight="1">
      <c r="A12" s="55"/>
      <c r="B12" s="55"/>
      <c r="C12" s="54">
        <f t="shared" si="0"/>
        <v>0</v>
      </c>
      <c r="D12" s="54"/>
      <c r="E12" s="54"/>
    </row>
    <row r="13" spans="1:5" ht="26.25" customHeight="1">
      <c r="A13" s="55"/>
      <c r="B13" s="55"/>
      <c r="C13" s="54">
        <f t="shared" si="0"/>
        <v>0</v>
      </c>
      <c r="D13" s="54"/>
      <c r="E13" s="54"/>
    </row>
    <row r="14" spans="1:5" ht="26.25" customHeight="1">
      <c r="A14" s="55"/>
      <c r="B14" s="55"/>
      <c r="C14" s="54">
        <f t="shared" si="0"/>
        <v>0</v>
      </c>
      <c r="D14" s="54"/>
      <c r="E14" s="54"/>
    </row>
    <row r="15" spans="1:5" ht="26.25" customHeight="1">
      <c r="A15" s="55"/>
      <c r="B15" s="55"/>
      <c r="C15" s="54">
        <f t="shared" si="0"/>
        <v>0</v>
      </c>
      <c r="D15" s="54"/>
      <c r="E15" s="54"/>
    </row>
    <row r="16" spans="1:5" ht="26.25" customHeight="1">
      <c r="A16" s="55"/>
      <c r="B16" s="55"/>
      <c r="C16" s="54">
        <f t="shared" si="0"/>
        <v>0</v>
      </c>
      <c r="D16" s="54"/>
      <c r="E16" s="54"/>
    </row>
    <row r="17" spans="1:5" ht="26.25" customHeight="1">
      <c r="A17" s="55"/>
      <c r="B17" s="55"/>
      <c r="C17" s="54">
        <f t="shared" si="0"/>
        <v>0</v>
      </c>
      <c r="D17" s="54"/>
      <c r="E17" s="54"/>
    </row>
    <row r="18" spans="1:5" ht="26.25" customHeight="1">
      <c r="A18" s="55"/>
      <c r="B18" s="55"/>
      <c r="C18" s="54">
        <f t="shared" si="0"/>
        <v>0</v>
      </c>
      <c r="D18" s="54"/>
      <c r="E18" s="54"/>
    </row>
    <row r="19" spans="1:5" ht="26.25" customHeight="1">
      <c r="A19" s="55"/>
      <c r="B19" s="55"/>
      <c r="C19" s="54">
        <f t="shared" si="0"/>
        <v>0</v>
      </c>
      <c r="D19" s="54"/>
      <c r="E19" s="5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/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32.25" customHeight="1">
      <c r="A2" s="29" t="s">
        <v>106</v>
      </c>
      <c r="B2" s="29"/>
      <c r="C2" s="29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ht="3.75" customHeight="1">
      <c r="A3" s="30"/>
      <c r="B3" s="30"/>
      <c r="C3" s="31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8.75" customHeight="1">
      <c r="A4" s="13"/>
      <c r="B4" s="32"/>
      <c r="C4" s="27"/>
      <c r="D4" s="15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30" customHeight="1">
      <c r="A5" s="20" t="s">
        <v>2</v>
      </c>
      <c r="B5" s="33"/>
      <c r="C5" s="20" t="s">
        <v>3</v>
      </c>
      <c r="D5" s="2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30" customHeight="1">
      <c r="A6" s="34" t="s">
        <v>4</v>
      </c>
      <c r="B6" s="35" t="s">
        <v>5</v>
      </c>
      <c r="C6" s="34" t="s">
        <v>4</v>
      </c>
      <c r="D6" s="34" t="s">
        <v>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32.25" customHeight="1">
      <c r="A7" s="36" t="s">
        <v>107</v>
      </c>
      <c r="B7" s="10">
        <v>48.5</v>
      </c>
      <c r="C7" s="37" t="s">
        <v>13</v>
      </c>
      <c r="D7" s="38">
        <v>46.4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32.25" customHeight="1">
      <c r="A8" s="39" t="s">
        <v>108</v>
      </c>
      <c r="B8" s="40">
        <v>0</v>
      </c>
      <c r="C8" s="37" t="s">
        <v>15</v>
      </c>
      <c r="D8" s="38">
        <v>1.1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32.25" customHeight="1">
      <c r="A9" s="39" t="s">
        <v>109</v>
      </c>
      <c r="B9" s="41">
        <v>0</v>
      </c>
      <c r="C9" s="37" t="s">
        <v>17</v>
      </c>
      <c r="D9" s="38">
        <v>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ht="32.25" customHeight="1">
      <c r="A10" s="36" t="s">
        <v>110</v>
      </c>
      <c r="B10" s="41">
        <v>0</v>
      </c>
      <c r="C10" s="37"/>
      <c r="D10" s="3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32.25" customHeight="1">
      <c r="A11" s="36" t="s">
        <v>111</v>
      </c>
      <c r="B11" s="41">
        <v>0</v>
      </c>
      <c r="C11" s="37"/>
      <c r="D11" s="3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32.25" customHeight="1">
      <c r="A12" s="36" t="s">
        <v>112</v>
      </c>
      <c r="B12" s="10">
        <v>0</v>
      </c>
      <c r="C12" s="42">
        <v>0</v>
      </c>
      <c r="D12" s="38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32.25" customHeight="1">
      <c r="A13" s="9" t="s">
        <v>113</v>
      </c>
      <c r="B13" s="43">
        <f>SUM(B7:B12)</f>
        <v>48.5</v>
      </c>
      <c r="C13" s="44" t="s">
        <v>114</v>
      </c>
      <c r="D13" s="45">
        <f>SUM(D7:D12)</f>
        <v>48.5</v>
      </c>
      <c r="F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ht="32.25" customHeight="1">
      <c r="A14" s="36" t="s">
        <v>115</v>
      </c>
      <c r="B14" s="45"/>
      <c r="C14" s="37" t="s">
        <v>116</v>
      </c>
      <c r="D14" s="45"/>
      <c r="E14" s="13"/>
      <c r="F14" s="1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ht="32.25" customHeight="1">
      <c r="A15" s="36" t="s">
        <v>117</v>
      </c>
      <c r="B15" s="10"/>
      <c r="C15" s="46"/>
      <c r="D15" s="4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5" ht="32.25" customHeight="1">
      <c r="A16" s="47" t="s">
        <v>118</v>
      </c>
      <c r="B16" s="48">
        <f>B13+B14+B15</f>
        <v>48.5</v>
      </c>
      <c r="C16" s="47" t="s">
        <v>119</v>
      </c>
      <c r="D16" s="45">
        <f>D13+D14</f>
        <v>48.5</v>
      </c>
      <c r="E16" s="13"/>
    </row>
    <row r="23" ht="15.75">
      <c r="C23" s="13"/>
    </row>
  </sheetData>
  <sheetProtection/>
  <mergeCells count="3">
    <mergeCell ref="A2:D2"/>
    <mergeCell ref="A5:B5"/>
    <mergeCell ref="C5:D5"/>
  </mergeCell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1" customWidth="1"/>
    <col min="13" max="16384" width="9.16015625" style="1" customWidth="1"/>
  </cols>
  <sheetData>
    <row r="1" spans="1:12" ht="12.75" customHeight="1">
      <c r="A1" s="18"/>
      <c r="L1" s="25"/>
    </row>
    <row r="2" spans="1:12" ht="24.75" customHeight="1">
      <c r="A2" s="19" t="s">
        <v>120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 t="s">
        <v>1</v>
      </c>
    </row>
    <row r="5" spans="1:12" ht="37.5" customHeight="1">
      <c r="A5" s="20" t="s">
        <v>121</v>
      </c>
      <c r="B5" s="20"/>
      <c r="C5" s="21" t="s">
        <v>6</v>
      </c>
      <c r="D5" s="22" t="s">
        <v>117</v>
      </c>
      <c r="E5" s="22" t="s">
        <v>107</v>
      </c>
      <c r="F5" s="22" t="s">
        <v>108</v>
      </c>
      <c r="G5" s="22" t="s">
        <v>109</v>
      </c>
      <c r="H5" s="20" t="s">
        <v>110</v>
      </c>
      <c r="I5" s="20"/>
      <c r="J5" s="22" t="s">
        <v>111</v>
      </c>
      <c r="K5" s="22" t="s">
        <v>112</v>
      </c>
      <c r="L5" s="22" t="s">
        <v>115</v>
      </c>
    </row>
    <row r="6" spans="1:12" ht="37.5" customHeight="1">
      <c r="A6" s="23" t="s">
        <v>26</v>
      </c>
      <c r="B6" s="24" t="s">
        <v>27</v>
      </c>
      <c r="C6" s="22"/>
      <c r="D6" s="22"/>
      <c r="E6" s="22"/>
      <c r="F6" s="22"/>
      <c r="G6" s="22"/>
      <c r="H6" s="16" t="s">
        <v>122</v>
      </c>
      <c r="I6" s="16" t="s">
        <v>123</v>
      </c>
      <c r="J6" s="22"/>
      <c r="K6" s="22"/>
      <c r="L6" s="22"/>
    </row>
    <row r="7" spans="1:12" ht="24" customHeight="1">
      <c r="A7" s="8"/>
      <c r="B7" s="9" t="s">
        <v>6</v>
      </c>
      <c r="C7" s="10">
        <f>SUM(D7:L7)</f>
        <v>48.5</v>
      </c>
      <c r="D7" s="10"/>
      <c r="E7" s="10">
        <v>48.5</v>
      </c>
      <c r="F7" s="17"/>
      <c r="G7" s="17"/>
      <c r="H7" s="17"/>
      <c r="I7" s="17"/>
      <c r="J7" s="17"/>
      <c r="K7" s="17"/>
      <c r="L7" s="17"/>
    </row>
    <row r="8" spans="1:12" ht="24" customHeight="1">
      <c r="A8" s="11" t="s">
        <v>31</v>
      </c>
      <c r="B8" s="11" t="s">
        <v>13</v>
      </c>
      <c r="C8" s="10">
        <f aca="true" t="shared" si="0" ref="C8:C20">SUM(D8:L8)</f>
        <v>46.4</v>
      </c>
      <c r="D8" s="10"/>
      <c r="E8" s="10">
        <v>46.4</v>
      </c>
      <c r="F8" s="17"/>
      <c r="G8" s="17"/>
      <c r="H8" s="17"/>
      <c r="I8" s="17"/>
      <c r="J8" s="17"/>
      <c r="K8" s="17"/>
      <c r="L8" s="17"/>
    </row>
    <row r="9" spans="1:12" ht="24" customHeight="1">
      <c r="A9" s="8" t="s">
        <v>32</v>
      </c>
      <c r="B9" s="11" t="s">
        <v>33</v>
      </c>
      <c r="C9" s="10">
        <f t="shared" si="0"/>
        <v>46.4</v>
      </c>
      <c r="D9" s="10"/>
      <c r="E9" s="10">
        <v>46.4</v>
      </c>
      <c r="F9" s="17"/>
      <c r="G9" s="17"/>
      <c r="H9" s="17"/>
      <c r="I9" s="17"/>
      <c r="J9" s="17"/>
      <c r="K9" s="17"/>
      <c r="L9" s="17"/>
    </row>
    <row r="10" spans="1:12" ht="24" customHeight="1">
      <c r="A10" s="8" t="s">
        <v>34</v>
      </c>
      <c r="B10" s="11" t="s">
        <v>35</v>
      </c>
      <c r="C10" s="10">
        <f t="shared" si="0"/>
        <v>24.3</v>
      </c>
      <c r="D10" s="10"/>
      <c r="E10" s="10">
        <v>24.3</v>
      </c>
      <c r="F10" s="17"/>
      <c r="G10" s="17"/>
      <c r="H10" s="17"/>
      <c r="I10" s="17"/>
      <c r="J10" s="17"/>
      <c r="K10" s="17"/>
      <c r="L10" s="17"/>
    </row>
    <row r="11" spans="1:12" ht="24" customHeight="1">
      <c r="A11" s="8" t="s">
        <v>36</v>
      </c>
      <c r="B11" s="11" t="s">
        <v>37</v>
      </c>
      <c r="C11" s="10">
        <f t="shared" si="0"/>
        <v>17.8</v>
      </c>
      <c r="D11" s="10"/>
      <c r="E11" s="10">
        <v>17.8</v>
      </c>
      <c r="F11" s="17"/>
      <c r="G11" s="17"/>
      <c r="H11" s="17"/>
      <c r="I11" s="17"/>
      <c r="J11" s="17"/>
      <c r="K11" s="17"/>
      <c r="L11" s="17"/>
    </row>
    <row r="12" spans="1:12" ht="24" customHeight="1">
      <c r="A12" s="8" t="s">
        <v>38</v>
      </c>
      <c r="B12" s="11" t="s">
        <v>39</v>
      </c>
      <c r="C12" s="10">
        <f t="shared" si="0"/>
        <v>4.3</v>
      </c>
      <c r="D12" s="10"/>
      <c r="E12" s="10">
        <v>4.3</v>
      </c>
      <c r="F12" s="17"/>
      <c r="G12" s="17"/>
      <c r="H12" s="17"/>
      <c r="I12" s="17"/>
      <c r="J12" s="17"/>
      <c r="K12" s="17"/>
      <c r="L12" s="17"/>
    </row>
    <row r="13" spans="1:12" ht="24" customHeight="1">
      <c r="A13" s="8" t="s">
        <v>40</v>
      </c>
      <c r="B13" s="12" t="s">
        <v>15</v>
      </c>
      <c r="C13" s="10">
        <f t="shared" si="0"/>
        <v>1.1</v>
      </c>
      <c r="D13" s="10"/>
      <c r="E13" s="10">
        <v>1.1</v>
      </c>
      <c r="F13" s="17"/>
      <c r="G13" s="17"/>
      <c r="H13" s="17"/>
      <c r="I13" s="17"/>
      <c r="J13" s="17"/>
      <c r="K13" s="17"/>
      <c r="L13" s="17"/>
    </row>
    <row r="14" spans="1:12" ht="24" customHeight="1">
      <c r="A14" s="8" t="s">
        <v>41</v>
      </c>
      <c r="B14" s="12" t="s">
        <v>42</v>
      </c>
      <c r="C14" s="10">
        <f t="shared" si="0"/>
        <v>1.1</v>
      </c>
      <c r="D14" s="10"/>
      <c r="E14" s="10">
        <v>1.1</v>
      </c>
      <c r="F14" s="17"/>
      <c r="G14" s="17"/>
      <c r="H14" s="17"/>
      <c r="I14" s="17"/>
      <c r="J14" s="17"/>
      <c r="K14" s="17"/>
      <c r="L14" s="17"/>
    </row>
    <row r="15" spans="1:12" ht="24" customHeight="1">
      <c r="A15" s="8" t="s">
        <v>43</v>
      </c>
      <c r="B15" s="11" t="s">
        <v>44</v>
      </c>
      <c r="C15" s="10">
        <f t="shared" si="0"/>
        <v>0.7</v>
      </c>
      <c r="D15" s="10"/>
      <c r="E15" s="10">
        <v>0.7</v>
      </c>
      <c r="F15" s="17"/>
      <c r="G15" s="17"/>
      <c r="H15" s="17"/>
      <c r="I15" s="17"/>
      <c r="J15" s="17"/>
      <c r="K15" s="17"/>
      <c r="L15" s="17"/>
    </row>
    <row r="16" spans="1:12" ht="24" customHeight="1">
      <c r="A16" s="8" t="s">
        <v>45</v>
      </c>
      <c r="B16" s="11" t="s">
        <v>46</v>
      </c>
      <c r="C16" s="10">
        <f t="shared" si="0"/>
        <v>0.2</v>
      </c>
      <c r="D16" s="10"/>
      <c r="E16" s="10">
        <v>0.2</v>
      </c>
      <c r="F16" s="17"/>
      <c r="G16" s="17"/>
      <c r="H16" s="17"/>
      <c r="I16" s="17"/>
      <c r="J16" s="17"/>
      <c r="K16" s="17"/>
      <c r="L16" s="17"/>
    </row>
    <row r="17" spans="1:12" ht="24" customHeight="1">
      <c r="A17" s="8" t="s">
        <v>47</v>
      </c>
      <c r="B17" s="11" t="s">
        <v>48</v>
      </c>
      <c r="C17" s="10">
        <f t="shared" si="0"/>
        <v>0.2</v>
      </c>
      <c r="D17" s="10"/>
      <c r="E17" s="10">
        <v>0.2</v>
      </c>
      <c r="F17" s="17"/>
      <c r="G17" s="17"/>
      <c r="H17" s="17"/>
      <c r="I17" s="17"/>
      <c r="J17" s="17"/>
      <c r="K17" s="17"/>
      <c r="L17" s="17"/>
    </row>
    <row r="18" spans="1:12" ht="24" customHeight="1">
      <c r="A18" s="8" t="s">
        <v>49</v>
      </c>
      <c r="B18" s="11" t="s">
        <v>17</v>
      </c>
      <c r="C18" s="10">
        <f t="shared" si="0"/>
        <v>1</v>
      </c>
      <c r="D18" s="10"/>
      <c r="E18" s="10">
        <v>1</v>
      </c>
      <c r="F18" s="17"/>
      <c r="G18" s="17"/>
      <c r="H18" s="17"/>
      <c r="I18" s="17"/>
      <c r="J18" s="17"/>
      <c r="K18" s="17"/>
      <c r="L18" s="17"/>
    </row>
    <row r="19" spans="1:12" ht="24" customHeight="1">
      <c r="A19" s="8" t="s">
        <v>50</v>
      </c>
      <c r="B19" s="11" t="s">
        <v>51</v>
      </c>
      <c r="C19" s="10">
        <f t="shared" si="0"/>
        <v>1</v>
      </c>
      <c r="D19" s="10"/>
      <c r="E19" s="10">
        <v>1</v>
      </c>
      <c r="F19" s="17"/>
      <c r="G19" s="17"/>
      <c r="H19" s="17"/>
      <c r="I19" s="17"/>
      <c r="J19" s="17"/>
      <c r="K19" s="17"/>
      <c r="L19" s="17"/>
    </row>
    <row r="20" spans="1:12" ht="24" customHeight="1">
      <c r="A20" s="8" t="s">
        <v>52</v>
      </c>
      <c r="B20" s="11" t="s">
        <v>53</v>
      </c>
      <c r="C20" s="10">
        <f t="shared" si="0"/>
        <v>1</v>
      </c>
      <c r="D20" s="10"/>
      <c r="E20" s="10">
        <v>1</v>
      </c>
      <c r="F20" s="17"/>
      <c r="G20" s="17"/>
      <c r="H20" s="17"/>
      <c r="I20" s="17"/>
      <c r="J20" s="17"/>
      <c r="K20" s="17"/>
      <c r="L20" s="17"/>
    </row>
    <row r="21" spans="2:12" ht="21" customHeight="1">
      <c r="B21" s="13"/>
      <c r="C21" s="13"/>
      <c r="E21" s="13"/>
      <c r="G21" s="13"/>
      <c r="H21" s="13"/>
      <c r="I21" s="13"/>
      <c r="J21" s="13"/>
      <c r="K21" s="13"/>
      <c r="L21" s="1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/>
    </row>
    <row r="2" spans="1:8" ht="28.5" customHeight="1">
      <c r="A2" s="3" t="s">
        <v>124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4"/>
    </row>
    <row r="4" ht="18" customHeight="1">
      <c r="H4" s="15" t="s">
        <v>1</v>
      </c>
    </row>
    <row r="5" spans="1:8" ht="43.5" customHeight="1">
      <c r="A5" s="6" t="s">
        <v>26</v>
      </c>
      <c r="B5" s="7" t="s">
        <v>27</v>
      </c>
      <c r="C5" s="7" t="s">
        <v>6</v>
      </c>
      <c r="D5" s="7" t="s">
        <v>29</v>
      </c>
      <c r="E5" s="7" t="s">
        <v>30</v>
      </c>
      <c r="F5" s="7" t="s">
        <v>125</v>
      </c>
      <c r="G5" s="16" t="s">
        <v>126</v>
      </c>
      <c r="H5" s="16" t="s">
        <v>127</v>
      </c>
    </row>
    <row r="6" spans="1:8" ht="24" customHeight="1">
      <c r="A6" s="8"/>
      <c r="B6" s="9" t="s">
        <v>6</v>
      </c>
      <c r="C6" s="10">
        <f>SUM(D6:H6)</f>
        <v>48.5</v>
      </c>
      <c r="D6" s="10">
        <v>26.4</v>
      </c>
      <c r="E6" s="10">
        <v>22.1</v>
      </c>
      <c r="F6" s="17"/>
      <c r="G6" s="17"/>
      <c r="H6" s="17"/>
    </row>
    <row r="7" spans="1:8" ht="24" customHeight="1">
      <c r="A7" s="11" t="s">
        <v>31</v>
      </c>
      <c r="B7" s="11" t="s">
        <v>13</v>
      </c>
      <c r="C7" s="10">
        <f aca="true" t="shared" si="0" ref="C7:C19">SUM(D7:H7)</f>
        <v>48.5</v>
      </c>
      <c r="D7" s="10">
        <v>26.4</v>
      </c>
      <c r="E7" s="10">
        <v>22.1</v>
      </c>
      <c r="F7" s="17"/>
      <c r="G7" s="17"/>
      <c r="H7" s="17"/>
    </row>
    <row r="8" spans="1:8" ht="24" customHeight="1">
      <c r="A8" s="8" t="s">
        <v>32</v>
      </c>
      <c r="B8" s="11" t="s">
        <v>33</v>
      </c>
      <c r="C8" s="10">
        <f t="shared" si="0"/>
        <v>46.400000000000006</v>
      </c>
      <c r="D8" s="10">
        <v>24.3</v>
      </c>
      <c r="E8" s="10">
        <v>22.1</v>
      </c>
      <c r="F8" s="17"/>
      <c r="G8" s="17"/>
      <c r="H8" s="17"/>
    </row>
    <row r="9" spans="1:8" ht="24" customHeight="1">
      <c r="A9" s="8" t="s">
        <v>34</v>
      </c>
      <c r="B9" s="11" t="s">
        <v>35</v>
      </c>
      <c r="C9" s="10">
        <f t="shared" si="0"/>
        <v>24.3</v>
      </c>
      <c r="D9" s="10">
        <v>24.3</v>
      </c>
      <c r="E9" s="10"/>
      <c r="F9" s="17"/>
      <c r="G9" s="17"/>
      <c r="H9" s="17"/>
    </row>
    <row r="10" spans="1:9" ht="24" customHeight="1">
      <c r="A10" s="8" t="s">
        <v>36</v>
      </c>
      <c r="B10" s="11" t="s">
        <v>37</v>
      </c>
      <c r="C10" s="10">
        <f t="shared" si="0"/>
        <v>17.8</v>
      </c>
      <c r="D10" s="10"/>
      <c r="E10" s="10">
        <v>17.8</v>
      </c>
      <c r="F10" s="17"/>
      <c r="G10" s="17"/>
      <c r="H10" s="17"/>
      <c r="I10" s="13"/>
    </row>
    <row r="11" spans="1:8" ht="24" customHeight="1">
      <c r="A11" s="8" t="s">
        <v>38</v>
      </c>
      <c r="B11" s="11" t="s">
        <v>39</v>
      </c>
      <c r="C11" s="10">
        <f t="shared" si="0"/>
        <v>4.3</v>
      </c>
      <c r="D11" s="10"/>
      <c r="E11" s="10">
        <v>4.3</v>
      </c>
      <c r="F11" s="17"/>
      <c r="G11" s="17"/>
      <c r="H11" s="17"/>
    </row>
    <row r="12" spans="1:8" ht="24" customHeight="1">
      <c r="A12" s="8" t="s">
        <v>40</v>
      </c>
      <c r="B12" s="12" t="s">
        <v>15</v>
      </c>
      <c r="C12" s="10">
        <f t="shared" si="0"/>
        <v>1.1</v>
      </c>
      <c r="D12" s="10">
        <v>1.1</v>
      </c>
      <c r="E12" s="10"/>
      <c r="F12" s="17"/>
      <c r="G12" s="17"/>
      <c r="H12" s="17"/>
    </row>
    <row r="13" spans="1:9" ht="24" customHeight="1">
      <c r="A13" s="8" t="s">
        <v>41</v>
      </c>
      <c r="B13" s="12" t="s">
        <v>42</v>
      </c>
      <c r="C13" s="10">
        <f t="shared" si="0"/>
        <v>1.1</v>
      </c>
      <c r="D13" s="10">
        <v>1.1</v>
      </c>
      <c r="E13" s="10"/>
      <c r="F13" s="17"/>
      <c r="G13" s="17"/>
      <c r="H13" s="17"/>
      <c r="I13" s="13"/>
    </row>
    <row r="14" spans="1:8" ht="24" customHeight="1">
      <c r="A14" s="8" t="s">
        <v>43</v>
      </c>
      <c r="B14" s="11" t="s">
        <v>44</v>
      </c>
      <c r="C14" s="10">
        <f t="shared" si="0"/>
        <v>0.7</v>
      </c>
      <c r="D14" s="10">
        <v>0.7</v>
      </c>
      <c r="E14" s="10"/>
      <c r="F14" s="17"/>
      <c r="G14" s="17"/>
      <c r="H14" s="17"/>
    </row>
    <row r="15" spans="1:8" ht="24" customHeight="1">
      <c r="A15" s="8" t="s">
        <v>45</v>
      </c>
      <c r="B15" s="11" t="s">
        <v>46</v>
      </c>
      <c r="C15" s="10">
        <f t="shared" si="0"/>
        <v>0.2</v>
      </c>
      <c r="D15" s="10">
        <v>0.2</v>
      </c>
      <c r="E15" s="10"/>
      <c r="F15" s="17"/>
      <c r="G15" s="17"/>
      <c r="H15" s="17"/>
    </row>
    <row r="16" spans="1:8" ht="24" customHeight="1">
      <c r="A16" s="8" t="s">
        <v>47</v>
      </c>
      <c r="B16" s="11" t="s">
        <v>48</v>
      </c>
      <c r="C16" s="10">
        <f t="shared" si="0"/>
        <v>0.2</v>
      </c>
      <c r="D16" s="10">
        <v>0.2</v>
      </c>
      <c r="E16" s="10"/>
      <c r="F16" s="17"/>
      <c r="G16" s="17"/>
      <c r="H16" s="17"/>
    </row>
    <row r="17" spans="1:8" ht="24" customHeight="1">
      <c r="A17" s="8" t="s">
        <v>49</v>
      </c>
      <c r="B17" s="11" t="s">
        <v>17</v>
      </c>
      <c r="C17" s="10">
        <f t="shared" si="0"/>
        <v>1</v>
      </c>
      <c r="D17" s="10">
        <v>1</v>
      </c>
      <c r="E17" s="10"/>
      <c r="F17" s="17"/>
      <c r="G17" s="17"/>
      <c r="H17" s="17"/>
    </row>
    <row r="18" spans="1:8" ht="24" customHeight="1">
      <c r="A18" s="8" t="s">
        <v>50</v>
      </c>
      <c r="B18" s="11" t="s">
        <v>51</v>
      </c>
      <c r="C18" s="10">
        <f t="shared" si="0"/>
        <v>1</v>
      </c>
      <c r="D18" s="10">
        <v>1</v>
      </c>
      <c r="E18" s="10"/>
      <c r="F18" s="17"/>
      <c r="G18" s="17"/>
      <c r="H18" s="17"/>
    </row>
    <row r="19" spans="1:8" ht="24" customHeight="1">
      <c r="A19" s="8" t="s">
        <v>52</v>
      </c>
      <c r="B19" s="11" t="s">
        <v>53</v>
      </c>
      <c r="C19" s="10">
        <f t="shared" si="0"/>
        <v>1</v>
      </c>
      <c r="D19" s="10">
        <v>1</v>
      </c>
      <c r="E19" s="10"/>
      <c r="F19" s="17"/>
      <c r="G19" s="17"/>
      <c r="H19" s="17"/>
    </row>
    <row r="20" spans="2:8" ht="18.75" customHeight="1">
      <c r="B20" s="13"/>
      <c r="C20" s="13"/>
      <c r="D20" s="13"/>
      <c r="E20" s="13"/>
      <c r="F20" s="13"/>
      <c r="G20" s="13"/>
      <c r="H20" s="13"/>
    </row>
    <row r="21" spans="1:8" ht="18.75" customHeight="1">
      <c r="A21" s="13"/>
      <c r="C21" s="13"/>
      <c r="E21" s="13"/>
      <c r="G21" s="13"/>
      <c r="H21" s="13"/>
    </row>
    <row r="22" spans="2:7" ht="12.75" customHeight="1">
      <c r="B22" s="13"/>
      <c r="D22" s="13"/>
      <c r="E22" s="13"/>
      <c r="F22" s="13"/>
      <c r="G22" s="13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2017-02-09T11:13:12Z</cp:lastPrinted>
  <dcterms:created xsi:type="dcterms:W3CDTF">2016-02-16T11:35:32Z</dcterms:created>
  <dcterms:modified xsi:type="dcterms:W3CDTF">2023-08-02T16:18:29Z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