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tabRatio="930" activeTab="0"/>
  </bookViews>
  <sheets>
    <sheet name="表1一般公共预算收支决算表" sheetId="1" r:id="rId1"/>
    <sheet name="表2一般公共预算本级支出决算表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政府性基金预算收支决算表" sheetId="6" r:id="rId6"/>
    <sheet name="表7政府性基金预算本级支出决算表" sheetId="7" r:id="rId7"/>
    <sheet name="表8政府性基金预算本级转移支付收支决算表" sheetId="8" r:id="rId8"/>
    <sheet name="表9国有资本经营预算收支决算表" sheetId="9" r:id="rId9"/>
    <sheet name="表10国有资本经营预算本级支出决算表" sheetId="10" r:id="rId10"/>
    <sheet name="表11社保基金预算收支决算表" sheetId="11" r:id="rId11"/>
    <sheet name="表12地方政府债务限额及余额决算情况表" sheetId="12" r:id="rId12"/>
    <sheet name="表13地方政府债券使用情况表" sheetId="13" r:id="rId13"/>
    <sheet name="表14地方政府债务相关情况表" sheetId="14" r:id="rId14"/>
    <sheet name="表15一般公共预算本级转移支出决算数(分项目)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<sst xmlns="http://schemas.openxmlformats.org/spreadsheetml/2006/main" count="679" uniqueCount="556">
  <si>
    <t>2021年度永川区何埂镇一般公共预算收支决算表</t>
  </si>
  <si>
    <t>单位：万元</t>
  </si>
  <si>
    <t>收  入  科  目</t>
  </si>
  <si>
    <t>决算数</t>
  </si>
  <si>
    <t>支  出  科  目</t>
  </si>
  <si>
    <t>总  计</t>
  </si>
  <si>
    <t>全区收入合计</t>
  </si>
  <si>
    <t>全区支出合计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</si>
  <si>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</si>
  <si>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</si>
  <si>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</si>
  <si>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</si>
  <si>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</si>
  <si>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</si>
  <si>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</si>
  <si>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</si>
  <si>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</si>
  <si>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</si>
  <si>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</si>
  <si>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</si>
  <si>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</si>
  <si>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</si>
  <si>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</si>
  <si>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</si>
  <si>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</si>
  <si>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</si>
  <si>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</si>
  <si>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</si>
  <si>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</si>
  <si>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</si>
  <si>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</si>
  <si>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</si>
  <si>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</si>
  <si>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</si>
  <si>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</si>
  <si>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</si>
  <si>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</si>
  <si>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</si>
  <si>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</si>
  <si>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</si>
  <si>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</si>
  <si>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</si>
  <si>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</si>
  <si>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</si>
  <si>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</si>
  <si>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</si>
  <si>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</si>
  <si>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</si>
  <si>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</si>
  <si>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</si>
  <si>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</si>
  <si>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</si>
  <si>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</si>
  <si>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</si>
  <si>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政府住房基金收入</t>
  </si>
  <si>
    <t>二十四、债务付息支出</t>
  </si>
  <si>
    <t xml:space="preserve">    其他收入</t>
  </si>
  <si>
    <t>二十五、债务发行费用支出</t>
  </si>
  <si>
    <t>转移性收入合计</t>
  </si>
  <si>
    <t>一、上级补助收入</t>
  </si>
  <si>
    <t>转移性支出合计</t>
  </si>
  <si>
    <t>二、调入资金</t>
  </si>
  <si>
    <t>一、上解上级支出</t>
  </si>
  <si>
    <t>三、动用预算稳定调节基金</t>
  </si>
  <si>
    <t>二、债务还本支出</t>
  </si>
  <si>
    <t>四、债务转贷收入</t>
  </si>
  <si>
    <t>三、安排预算稳定调节基金</t>
  </si>
  <si>
    <t>五、上年结余</t>
  </si>
  <si>
    <t>四、结转下年</t>
  </si>
  <si>
    <r>
      <t>2021</t>
    </r>
    <r>
      <rPr>
        <b/>
        <sz val="18"/>
        <color indexed="8"/>
        <rFont val="宋体"/>
        <family val="0"/>
      </rPr>
      <t>年永川区何埂镇一般公共预算本级支出决算表</t>
    </r>
  </si>
  <si>
    <t>科目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</si>
  <si>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</si>
  <si>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</si>
  <si>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</si>
  <si>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</si>
  <si>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</si>
  <si>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</si>
  <si>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政府办公厅(室)及相关机构事务</t>
  </si>
  <si>
    <t xml:space="preserve">    信访事务</t>
  </si>
  <si>
    <t xml:space="preserve">  统计信息事务</t>
  </si>
  <si>
    <t xml:space="preserve">    专项普查活动</t>
  </si>
  <si>
    <t xml:space="preserve">  财政事务</t>
  </si>
  <si>
    <t xml:space="preserve">  纪检监察事务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</si>
  <si>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</si>
  <si>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</si>
  <si>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</si>
  <si>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市场监督管理事务</t>
  </si>
  <si>
    <t xml:space="preserve">    食品安全监管</t>
  </si>
  <si>
    <t>国防支出</t>
  </si>
  <si>
    <t xml:space="preserve">  其他国防支出(款)</t>
  </si>
  <si>
    <t xml:space="preserve">    其他国防支出(项)</t>
  </si>
  <si>
    <t>公共安全支出</t>
  </si>
  <si>
    <t xml:space="preserve">  其他公共安全支出(款)</t>
  </si>
  <si>
    <t xml:space="preserve">    其他公共安全支出(项)</t>
  </si>
  <si>
    <t>文化旅游体育与传媒支出</t>
  </si>
  <si>
    <t xml:space="preserve">  文化和旅游</t>
  </si>
  <si>
    <t xml:space="preserve">    文化活动</t>
  </si>
  <si>
    <t xml:space="preserve">    群众文化</t>
  </si>
  <si>
    <t xml:space="preserve">    文化和旅游市场管理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</si>
  <si>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</si>
  <si>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</si>
  <si>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</si>
  <si>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</si>
  <si>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</si>
  <si>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</si>
  <si>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</si>
  <si>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</si>
  <si>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</si>
  <si>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</si>
  <si>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</si>
  <si>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</si>
  <si>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</si>
  <si>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</si>
  <si>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</si>
  <si>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</si>
  <si>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</si>
  <si>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社会福利</t>
  </si>
  <si>
    <t xml:space="preserve">    老年福利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</si>
  <si>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</si>
  <si>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</si>
  <si>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</si>
  <si>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</si>
  <si>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临时救助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</si>
  <si>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</si>
  <si>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</si>
  <si>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</si>
  <si>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</si>
  <si>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</si>
  <si>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</si>
  <si>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</si>
  <si>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退役军人管理事务</t>
  </si>
  <si>
    <t xml:space="preserve">    事业运行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</si>
  <si>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</si>
  <si>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</si>
  <si>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</si>
  <si>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</si>
  <si>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</si>
  <si>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公共卫生</t>
  </si>
  <si>
    <t xml:space="preserve">    突发公共卫生事件应急处理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</si>
  <si>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</si>
  <si>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</si>
  <si>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</si>
  <si>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</si>
  <si>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</si>
  <si>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优抚对象医疗</t>
  </si>
  <si>
    <t xml:space="preserve">    优抚对象医疗补助</t>
  </si>
  <si>
    <t xml:space="preserve">  其他卫生健康支出(款)</t>
  </si>
  <si>
    <t xml:space="preserve">    其他卫生健康支出(项)</t>
  </si>
  <si>
    <t>节能环保支出</t>
  </si>
  <si>
    <t xml:space="preserve">  污染防治</t>
  </si>
  <si>
    <t xml:space="preserve">    固体废弃物与化学品</t>
  </si>
  <si>
    <t xml:space="preserve">    其他污染防治支出</t>
  </si>
  <si>
    <t>城乡社区支出</t>
  </si>
  <si>
    <t xml:space="preserve">  城乡社区管理事务</t>
  </si>
  <si>
    <t xml:space="preserve">    城管执法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</si>
  <si>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</si>
  <si>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</si>
  <si>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</si>
  <si>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</si>
  <si>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</si>
  <si>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</si>
  <si>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</si>
  <si>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</si>
  <si>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</si>
  <si>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</si>
  <si>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</si>
  <si>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防灾救灾</t>
  </si>
  <si>
    <t xml:space="preserve">    农村合作经济</t>
  </si>
  <si>
    <t xml:space="preserve">    农业资源保护修复与利用</t>
  </si>
  <si>
    <t xml:space="preserve">    农村道路建设</t>
  </si>
  <si>
    <t xml:space="preserve">    其他农业农村支出</t>
  </si>
  <si>
    <t xml:space="preserve">  林业和草原</t>
  </si>
  <si>
    <t xml:space="preserve">    林业草原防灾减灾</t>
  </si>
  <si>
    <t xml:space="preserve">  水利</t>
  </si>
  <si>
    <t xml:space="preserve">    水利工程运行与维护</t>
  </si>
  <si>
    <t xml:space="preserve">    防汛</t>
  </si>
  <si>
    <t xml:space="preserve">    抗旱</t>
  </si>
  <si>
    <t xml:space="preserve">    其他水利支出</t>
  </si>
  <si>
    <t xml:space="preserve">  扶贫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</si>
  <si>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</si>
  <si>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</si>
  <si>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</si>
  <si>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</si>
  <si>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对村集体经济组织的补助</t>
  </si>
  <si>
    <t xml:space="preserve">  普惠金融发展支出</t>
  </si>
  <si>
    <t xml:space="preserve">    创业担保贷款贴息</t>
  </si>
  <si>
    <t>交通运输支出</t>
  </si>
  <si>
    <t xml:space="preserve">  公路水路运输</t>
  </si>
  <si>
    <t xml:space="preserve">    公路养护</t>
  </si>
  <si>
    <t xml:space="preserve">    公路和运输安全</t>
  </si>
  <si>
    <t xml:space="preserve">    公路运输管理</t>
  </si>
  <si>
    <t xml:space="preserve">  车辆购置税支出</t>
  </si>
  <si>
    <t xml:space="preserve">    车辆购置税用于农村公路建设支出</t>
  </si>
  <si>
    <t>住房保障支出</t>
  </si>
  <si>
    <t xml:space="preserve">  保障性安居工程支出</t>
  </si>
  <si>
    <t xml:space="preserve">    农村危房改造</t>
  </si>
  <si>
    <t xml:space="preserve">    其他保障性安居工程支出</t>
  </si>
  <si>
    <t xml:space="preserve">  住房改革支出</t>
  </si>
  <si>
    <t xml:space="preserve">    住房公积金</t>
  </si>
  <si>
    <t>灾害防治及应急管理支出</t>
  </si>
  <si>
    <t xml:space="preserve">  应急管理事务</t>
  </si>
  <si>
    <t xml:space="preserve">    安全监管</t>
  </si>
  <si>
    <t xml:space="preserve">  消防事务</t>
  </si>
  <si>
    <t xml:space="preserve">    其他消防事务支出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</si>
  <si>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</si>
  <si>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</si>
  <si>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</si>
  <si>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中央自然灾害生活补助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</si>
  <si>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</si>
  <si>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</si>
  <si>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</si>
  <si>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</si>
  <si>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</si>
  <si>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</si>
  <si>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</si>
  <si>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</si>
  <si>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中央政府国内债务付息支出</t>
  </si>
  <si>
    <t xml:space="preserve">    中央政府国外债务付息支出</t>
  </si>
  <si>
    <t/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</si>
  <si>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</si>
  <si>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</si>
  <si>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</si>
  <si>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</si>
  <si>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</si>
  <si>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</si>
  <si>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</si>
  <si>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</si>
  <si>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</si>
  <si>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r>
      <t>2021</t>
    </r>
    <r>
      <rPr>
        <b/>
        <sz val="18"/>
        <color indexed="8"/>
        <rFont val="宋体"/>
        <family val="0"/>
      </rPr>
      <t>年永川区何埂镇一般公共预算本级基本支出决算表</t>
    </r>
  </si>
  <si>
    <t>本级基本支出合计</t>
  </si>
  <si>
    <t xml:space="preserve"> 一、机关工资福利支出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</si>
  <si>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</si>
  <si>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</si>
  <si>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</si>
  <si>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</si>
  <si>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二、机关商品和服务支出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</si>
  <si>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</si>
  <si>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</si>
  <si>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</si>
  <si>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</si>
  <si>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</si>
  <si>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</si>
  <si>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</si>
  <si>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</si>
  <si>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</si>
  <si>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三、机关资本性支出（一）</t>
  </si>
  <si>
    <t xml:space="preserve">      设备购置</t>
  </si>
  <si>
    <t xml:space="preserve">      其他资本性支出</t>
  </si>
  <si>
    <t xml:space="preserve"> 四、对事业单位经常性补助</t>
  </si>
  <si>
    <t xml:space="preserve">      工资福利支出</t>
  </si>
  <si>
    <t xml:space="preserve">      商品和服务支出</t>
  </si>
  <si>
    <t xml:space="preserve"> 五、对事业单位资本性补助</t>
  </si>
  <si>
    <t xml:space="preserve">      资本性支出（一）</t>
  </si>
  <si>
    <t xml:space="preserve"> 六、对个人和家庭的补助</t>
  </si>
  <si>
    <t xml:space="preserve">      社会福利和救助</t>
  </si>
  <si>
    <t xml:space="preserve">      助学金</t>
  </si>
  <si>
    <t xml:space="preserve">      离退休费</t>
  </si>
  <si>
    <t xml:space="preserve">      其他对个人和家庭补助</t>
  </si>
  <si>
    <t>2021年永川区何埂镇一般公共预算本级转移支付收支决算表</t>
  </si>
  <si>
    <t>预算科目</t>
  </si>
  <si>
    <t>决 算 数</t>
  </si>
  <si>
    <t>一、上级补助收入合计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</si>
  <si>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</si>
  <si>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</si>
  <si>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</si>
  <si>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</si>
  <si>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</si>
  <si>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</si>
  <si>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</si>
  <si>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</si>
  <si>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</si>
  <si>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</si>
  <si>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</si>
  <si>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</si>
  <si>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均衡性转移支付收入</t>
  </si>
  <si>
    <t xml:space="preserve">    县级基本财力保障机制奖补资金支出</t>
  </si>
  <si>
    <t xml:space="preserve">    县级基本财力保障机制奖补资金收入</t>
  </si>
  <si>
    <t xml:space="preserve">    结算补助支出</t>
  </si>
  <si>
    <t xml:space="preserve">    结算补助收入</t>
  </si>
  <si>
    <t xml:space="preserve">    基层公检法司转移支付支出</t>
  </si>
  <si>
    <t xml:space="preserve">    基层公检法司转移支付收入</t>
  </si>
  <si>
    <t xml:space="preserve">    城乡义务教育转移支付支出</t>
  </si>
  <si>
    <t xml:space="preserve">    城乡义务教育转移支付收入</t>
  </si>
  <si>
    <t xml:space="preserve">    城乡居民医疗保险转移支付支出</t>
  </si>
  <si>
    <t xml:space="preserve">    城乡居民医疗保险转移支付收入</t>
  </si>
  <si>
    <t xml:space="preserve">    农村综合改革转移支付支出</t>
  </si>
  <si>
    <t xml:space="preserve">    农村综合改革转移支付收入</t>
  </si>
  <si>
    <t xml:space="preserve">    固定数额补助支出</t>
  </si>
  <si>
    <t xml:space="preserve">    产粮(油)大县奖励资金收入</t>
  </si>
  <si>
    <t xml:space="preserve">    贫困地区转移支付支出</t>
  </si>
  <si>
    <t xml:space="preserve">    重点生态功能区转移支付收入</t>
  </si>
  <si>
    <t xml:space="preserve">    其他一般性转移支付支出</t>
  </si>
  <si>
    <t xml:space="preserve">    固定数额补助收入</t>
  </si>
  <si>
    <t>（二）专项转移支付支出</t>
  </si>
  <si>
    <t xml:space="preserve">    贫困地区转移支付收入</t>
  </si>
  <si>
    <t xml:space="preserve">    一般公共服务</t>
  </si>
  <si>
    <t xml:space="preserve">    其他一般性转移支付收入</t>
  </si>
  <si>
    <t xml:space="preserve">    外交</t>
  </si>
  <si>
    <t>（三）专项转移支付收入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</si>
  <si>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</si>
  <si>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</si>
  <si>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</si>
  <si>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</si>
  <si>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</si>
  <si>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</si>
  <si>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</si>
  <si>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</si>
  <si>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</si>
  <si>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</si>
  <si>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</si>
  <si>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</si>
  <si>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</si>
  <si>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</si>
  <si>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</si>
  <si>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</si>
  <si>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</si>
  <si>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</si>
  <si>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</si>
  <si>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</si>
  <si>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</si>
  <si>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</si>
  <si>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</si>
  <si>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</si>
  <si>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</si>
  <si>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四、补充预算稳定调节基金</t>
  </si>
  <si>
    <t>六、上年结余</t>
  </si>
  <si>
    <t>五、年终结余</t>
  </si>
  <si>
    <t>2021年永川区何埂镇本级一般公共预算转移支出决算表</t>
  </si>
  <si>
    <t>镇</t>
  </si>
  <si>
    <t>一般性转移支付</t>
  </si>
  <si>
    <t>专项转移支付</t>
  </si>
  <si>
    <t>补助镇合计</t>
  </si>
  <si>
    <t xml:space="preserve">  双石镇</t>
  </si>
  <si>
    <t xml:space="preserve">  红炉镇</t>
  </si>
  <si>
    <t xml:space="preserve">  永荣镇</t>
  </si>
  <si>
    <t xml:space="preserve">  三教镇</t>
  </si>
  <si>
    <t xml:space="preserve">  板桥镇</t>
  </si>
  <si>
    <t xml:space="preserve">  金龙镇</t>
  </si>
  <si>
    <t xml:space="preserve">  临江镇</t>
  </si>
  <si>
    <t xml:space="preserve">  何埂镇</t>
  </si>
  <si>
    <t xml:space="preserve">  松溉镇</t>
  </si>
  <si>
    <t xml:space="preserve">  仙龙镇</t>
  </si>
  <si>
    <t xml:space="preserve">  五间镇</t>
  </si>
  <si>
    <t xml:space="preserve">  吉安镇</t>
  </si>
  <si>
    <t xml:space="preserve">  朱沱镇</t>
  </si>
  <si>
    <t xml:space="preserve">  来苏镇</t>
  </si>
  <si>
    <t xml:space="preserve">  宝峰镇</t>
  </si>
  <si>
    <t xml:space="preserve">  青镇峰</t>
  </si>
  <si>
    <t>注：镇本级无分地区一般公共预算转移支出，本表为空表。</t>
  </si>
  <si>
    <t>2021年永川区何埂镇政府性基金预算收支决算表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</si>
  <si>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</si>
  <si>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</si>
  <si>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</si>
  <si>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</si>
  <si>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</si>
  <si>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</si>
  <si>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</si>
  <si>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四、农林水支出</t>
  </si>
  <si>
    <t>五、污水处理费收入</t>
  </si>
  <si>
    <t>五、其他支出</t>
  </si>
  <si>
    <t>六、债务付息支出</t>
  </si>
  <si>
    <t>七、债务发行费用支出</t>
  </si>
  <si>
    <t>八、抗疫特别国债安排的支出</t>
  </si>
  <si>
    <t>转移性支出</t>
  </si>
  <si>
    <t>二、债务转贷收入</t>
  </si>
  <si>
    <t>三、调出资金</t>
  </si>
  <si>
    <t>三、上年结余</t>
  </si>
  <si>
    <t>2021年永川区何埂镇政府性基金预算本级支出决算表</t>
  </si>
  <si>
    <t>本级支出合计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</si>
  <si>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</si>
  <si>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</si>
  <si>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</si>
  <si>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</si>
  <si>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</si>
  <si>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</si>
  <si>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</si>
  <si>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</si>
  <si>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</si>
  <si>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</si>
  <si>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</si>
  <si>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</si>
  <si>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</si>
  <si>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</si>
  <si>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</si>
  <si>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</si>
  <si>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</si>
  <si>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</si>
  <si>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</si>
  <si>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</si>
  <si>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</si>
  <si>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</si>
  <si>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</si>
  <si>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</si>
  <si>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</si>
  <si>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</si>
  <si>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</si>
  <si>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</si>
  <si>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</si>
  <si>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</si>
  <si>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</si>
  <si>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</si>
  <si>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</si>
  <si>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</si>
  <si>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</si>
  <si>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</si>
  <si>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</si>
  <si>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</si>
  <si>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</si>
  <si>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 xml:space="preserve">  基础设施建设</t>
  </si>
  <si>
    <t xml:space="preserve">    公共卫生体系建设</t>
  </si>
  <si>
    <t xml:space="preserve">    重大疫情防控救治体系建设</t>
  </si>
  <si>
    <t xml:space="preserve">    粮食安全</t>
  </si>
  <si>
    <t xml:space="preserve">    能源安全</t>
  </si>
  <si>
    <t xml:space="preserve">    应急物资保障</t>
  </si>
  <si>
    <t xml:space="preserve">    产业链改造升级</t>
  </si>
  <si>
    <t xml:space="preserve">    城镇老旧小区改造</t>
  </si>
  <si>
    <t xml:space="preserve">    生态环境治理</t>
  </si>
  <si>
    <t xml:space="preserve">    交通基础设施建设</t>
  </si>
  <si>
    <t xml:space="preserve">    市政设施建设</t>
  </si>
  <si>
    <t xml:space="preserve">    重大区域规划基础设施建设</t>
  </si>
  <si>
    <t xml:space="preserve">    其他基础设施建设</t>
  </si>
  <si>
    <t xml:space="preserve">  抗疫相关支出</t>
  </si>
  <si>
    <t xml:space="preserve">    减免房租补贴</t>
  </si>
  <si>
    <t xml:space="preserve">    重点企业贷款贴息</t>
  </si>
  <si>
    <t xml:space="preserve">    援企稳岗补贴</t>
  </si>
  <si>
    <t xml:space="preserve">    困难群众基本生活补助</t>
  </si>
  <si>
    <t xml:space="preserve">    其他抗疫相关支出</t>
  </si>
  <si>
    <t>2021年永川区何埂镇政府性基金预算本级转移支付收支决算表</t>
  </si>
  <si>
    <t xml:space="preserve">   社会保障和就业支出</t>
  </si>
  <si>
    <r>
      <t xml:space="preserve"> </t>
    </r>
    <r>
      <rPr>
        <sz val="10"/>
        <rFont val="宋体"/>
        <family val="0"/>
      </rPr>
      <t xml:space="preserve">  铁路征地拆迁补差专项资金上解</t>
    </r>
  </si>
  <si>
    <t xml:space="preserve">   城乡社区支出</t>
  </si>
  <si>
    <r>
      <t xml:space="preserve"> </t>
    </r>
    <r>
      <rPr>
        <sz val="10"/>
        <rFont val="宋体"/>
        <family val="0"/>
      </rPr>
      <t xml:space="preserve">  专项债券发行费及发行登记服务费上解</t>
    </r>
  </si>
  <si>
    <t xml:space="preserve">   农林水支出</t>
  </si>
  <si>
    <t xml:space="preserve">   商业服务业等支出</t>
  </si>
  <si>
    <t>二、政府性基金补助下级支出</t>
  </si>
  <si>
    <t xml:space="preserve">   其他支出</t>
  </si>
  <si>
    <t>三、政府性基金调出资金</t>
  </si>
  <si>
    <t>四、债务还本支出</t>
  </si>
  <si>
    <t>三、政府性基金上年结余</t>
  </si>
  <si>
    <t>五、政府性基金年终结余</t>
  </si>
  <si>
    <t>2021年永川区何埂镇国有资本经营预算收支决算表</t>
  </si>
  <si>
    <t>增幅%</t>
  </si>
  <si>
    <t>总计</t>
  </si>
  <si>
    <t>说明：我区各镇无国有资本经营预算收支，公开空表。</t>
  </si>
  <si>
    <t>2021年永川区何埂镇国有资本经营预算本级支出决算表</t>
  </si>
  <si>
    <t>本年支出合计</t>
  </si>
  <si>
    <t>2021年度永川区何埂镇社会保险基金预算收入决算表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</si>
  <si>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</si>
  <si>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</si>
  <si>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</si>
  <si>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</si>
  <si>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</si>
  <si>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</si>
  <si>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</si>
  <si>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</si>
  <si>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</si>
  <si>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</si>
  <si>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</si>
  <si>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</si>
  <si>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</si>
  <si>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</si>
  <si>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</si>
  <si>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</si>
  <si>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</si>
  <si>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</si>
  <si>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</si>
  <si>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</si>
  <si>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</si>
  <si>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</si>
  <si>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说明：我市社保基金预算由市级财政统筹，区县和镇无社保基金收支，公开空表。</t>
  </si>
  <si>
    <t>重庆市永川区何埂镇2021年地方政府债务限额及余额决算情况表</t>
  </si>
  <si>
    <t>单位：亿元</t>
  </si>
  <si>
    <t>地   区</t>
  </si>
  <si>
    <t>2020年债务限额</t>
  </si>
  <si>
    <t>2020年债务余额预计执行数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</si>
  <si>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</si>
  <si>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</si>
  <si>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</si>
  <si>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</si>
  <si>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</si>
  <si>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</si>
  <si>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</si>
  <si>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</si>
  <si>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说明：镇无地方政府债务（转贷）收入，公开空表。</t>
  </si>
  <si>
    <t>重庆市永川区何埂镇2021年地方政府债券使用情况表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</si>
  <si>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</si>
  <si>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</si>
  <si>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</si>
  <si>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</si>
  <si>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</si>
  <si>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</si>
  <si>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</si>
  <si>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</si>
  <si>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重庆市永川区何埂镇2021年地方政府债务相关情况表</t>
  </si>
  <si>
    <t>项目</t>
  </si>
  <si>
    <t>额度</t>
  </si>
  <si>
    <t>一、2018年末地方政府债务余额</t>
  </si>
  <si>
    <t xml:space="preserve">  其中：一般债务</t>
  </si>
  <si>
    <t xml:space="preserve">        专项债务</t>
  </si>
  <si>
    <t>二、2018年地方政府债务限额</t>
  </si>
  <si>
    <t>三、2019年地方政府债务发行决算数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</si>
  <si>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</si>
  <si>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</si>
  <si>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</si>
  <si>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</si>
  <si>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四、2019年地方政府债务还本支出决算数</t>
  </si>
  <si>
    <t xml:space="preserve">     一般债务还本支出</t>
  </si>
  <si>
    <t xml:space="preserve">     专项债务还本支出</t>
  </si>
  <si>
    <t>五、2019年地方政府债务付息支出决算数</t>
  </si>
  <si>
    <t xml:space="preserve">     一般债务付息支出</t>
  </si>
  <si>
    <t xml:space="preserve">     专项债务付息支出</t>
  </si>
  <si>
    <t>六、2019年末地方政府债务余额决算数</t>
  </si>
  <si>
    <t>七、2019年地方政府债务限额</t>
  </si>
  <si>
    <t>一.一般性转移支付</t>
  </si>
  <si>
    <r>
      <t xml:space="preserve">    </t>
    </r>
    <r>
      <rPr>
        <sz val="10"/>
        <rFont val="宋体"/>
        <family val="0"/>
      </rPr>
      <t>1.</t>
    </r>
    <r>
      <rPr>
        <sz val="10"/>
        <rFont val="宋体"/>
        <family val="0"/>
      </rPr>
      <t>体制补助支出</t>
    </r>
  </si>
  <si>
    <r>
      <t xml:space="preserve">    </t>
    </r>
    <r>
      <rPr>
        <sz val="10"/>
        <rFont val="宋体"/>
        <family val="0"/>
      </rPr>
      <t>2.</t>
    </r>
    <r>
      <rPr>
        <sz val="10"/>
        <rFont val="宋体"/>
        <family val="0"/>
      </rPr>
      <t>均衡性转移支付支出</t>
    </r>
  </si>
  <si>
    <r>
      <t xml:space="preserve">    </t>
    </r>
    <r>
      <rPr>
        <sz val="10"/>
        <rFont val="宋体"/>
        <family val="0"/>
      </rPr>
      <t>3.</t>
    </r>
    <r>
      <rPr>
        <sz val="10"/>
        <rFont val="宋体"/>
        <family val="0"/>
      </rPr>
      <t>结算补助支出</t>
    </r>
  </si>
  <si>
    <r>
      <t xml:space="preserve">    </t>
    </r>
    <r>
      <rPr>
        <sz val="10"/>
        <rFont val="宋体"/>
        <family val="0"/>
      </rPr>
      <t>4.</t>
    </r>
    <r>
      <rPr>
        <sz val="10"/>
        <rFont val="宋体"/>
        <family val="0"/>
      </rPr>
      <t>固定数额补助支出</t>
    </r>
  </si>
  <si>
    <r>
      <t xml:space="preserve">    </t>
    </r>
    <r>
      <rPr>
        <sz val="10"/>
        <rFont val="宋体"/>
        <family val="0"/>
      </rPr>
      <t>5.</t>
    </r>
    <r>
      <rPr>
        <sz val="10"/>
        <rFont val="宋体"/>
        <family val="0"/>
      </rPr>
      <t>其他一般性转移支付支出</t>
    </r>
  </si>
  <si>
    <t>二.专项转移支付</t>
  </si>
  <si>
    <t>1.村（社区）食品药品监管协管员补助</t>
  </si>
  <si>
    <t>2.村级公益事业建设一事一议财政奖补资金</t>
  </si>
  <si>
    <t>3.地质灾害防治专项补助资金</t>
  </si>
  <si>
    <t>4.非公经济和社会组织党组织工作活动补助资金</t>
  </si>
  <si>
    <t>5.耕地地力保护和重粮大户补贴工作经费</t>
  </si>
  <si>
    <t>6.河长制工作经费</t>
  </si>
  <si>
    <t>7.基层党组织工作和活动补助资金</t>
  </si>
  <si>
    <t>8.基层武装部规范化建设补助资金</t>
  </si>
  <si>
    <t>9.基层政权建设补助资金</t>
  </si>
  <si>
    <t>10.敬老院集中供养人员补助资金</t>
  </si>
  <si>
    <t>11.困难群众救助补助资金</t>
  </si>
  <si>
    <t>12.临时救助补助资金</t>
  </si>
  <si>
    <t>13.民政优抚补助资金</t>
  </si>
  <si>
    <t>14.农村改厕专项补助资金</t>
  </si>
  <si>
    <t>15.农村公路养护补助资金</t>
  </si>
  <si>
    <t>16.农村公路以奖代补补助资金</t>
  </si>
  <si>
    <t>17.农村生活垃圾治理补助资金</t>
  </si>
  <si>
    <t>18.农村卫生公厕补助资金</t>
  </si>
  <si>
    <t>19.农村住房安全保障补助资金</t>
  </si>
  <si>
    <t>20.强制和临保治疗精神病人住院补助资金</t>
  </si>
  <si>
    <t>21.区纪委监委派驻（派出）机构办案补助资金</t>
  </si>
  <si>
    <t>22.少数民族发展资金</t>
  </si>
  <si>
    <t>23.社会救助和保障标准与物价上涨挂钩联动机制补贴资金</t>
  </si>
  <si>
    <t>24.生态环境“以奖促治”补助资金</t>
  </si>
  <si>
    <t>25.市级残疾人事业发展补助资金</t>
  </si>
  <si>
    <t>26.市级农业产业发展资金</t>
  </si>
  <si>
    <t>27.水利救灾补助资金</t>
  </si>
  <si>
    <t>28.污染源普查工作补助资金</t>
  </si>
  <si>
    <t>29.西大公共体育普及中央基建补助资金</t>
  </si>
  <si>
    <t>30.严重精神障碍患者监护人以奖代补补助资金</t>
  </si>
  <si>
    <t>31.镇街财政管理补助资金</t>
  </si>
  <si>
    <t>32.中央残疾人事业发展补助资金</t>
  </si>
  <si>
    <t>33.自然灾害救灾补助资金</t>
  </si>
  <si>
    <t>34.自然灾害生活补助资金</t>
  </si>
  <si>
    <t>35.农村生活垃圾治理补助</t>
  </si>
  <si>
    <t>说明：镇级财政为最末级财政，无对下级转移支付支出。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</si>
</sst>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 * #,##0_ ;_ * \-#,##0_ ;_ * &quot;-&quot;??_ ;_ @_ "/>
    <numFmt numFmtId="179" formatCode="#,##0.0"/>
    <numFmt numFmtId="180" formatCode="_ * #,##0.0_ ;_ * \-#,##0.0_ ;_ * &quot;-&quot;??_ ;_ @_ "/>
    <numFmt numFmtId="181" formatCode="#,##0.000000"/>
    <numFmt numFmtId="182" formatCode="#,##0_);[Red]\(#,##0\)"/>
    <numFmt numFmtId="183" formatCode="0_);[Red]\(0\)"/>
    <numFmt numFmtId="184" formatCode="#,##0_ "/>
    <numFmt numFmtId="185" formatCode="0.00_ "/>
    <numFmt numFmtId="186" formatCode="0_ "/>
  </numFmts>
  <fonts count="8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b/>
      <sz val="12"/>
      <name val="宋体"/>
      <family val="0"/>
    </font>
    <font>
      <sz val="10"/>
      <name val="Default"/>
      <family val="2"/>
    </font>
    <font>
      <sz val="11"/>
      <color indexed="4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4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name val="Cambria"/>
      <family val="0"/>
    </font>
    <font>
      <sz val="10"/>
      <name val="Cambria"/>
      <family val="0"/>
    </font>
    <font>
      <sz val="11"/>
      <color theme="1"/>
      <name val="方正仿宋_GBK"/>
      <family val="4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0"/>
      <color rgb="FFFF0000"/>
      <name val="宋体"/>
      <family val="0"/>
    </font>
    <font>
      <b/>
      <sz val="10"/>
      <color rgb="FF000000"/>
      <name val="Calibri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sz val="16"/>
      <color theme="1"/>
      <name val="方正小标宋_GBK"/>
      <family val="4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</borders>
  <cellStyleXfs count="6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9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50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5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3" fillId="0" borderId="0">
      <alignment/>
      <protection/>
    </xf>
    <xf numFmtId="0" fontId="27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3" fillId="0" borderId="0">
      <alignment/>
      <protection/>
    </xf>
    <xf numFmtId="0" fontId="27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35" borderId="0" applyNumberFormat="0" applyBorder="0" applyAlignment="0" applyProtection="0"/>
    <xf numFmtId="0" fontId="56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6" borderId="9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58" fillId="38" borderId="11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7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62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63" fillId="36" borderId="15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64" fillId="46" borderId="9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65" fillId="0" borderId="0" applyNumberFormat="0" applyFill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0" fillId="53" borderId="17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</cellStyleXfs>
  <cellXfs count="160">
    <xf numFmtId="0" fontId="0" fillId="0" borderId="0" xfId="0" applyAlignment="1">
      <alignment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left" vertical="center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3" fontId="3" fillId="0" borderId="19" xfId="0" applyNumberFormat="1" applyFont="1" applyFill="1" applyBorder="1" applyAlignment="1" applyProtection="1">
      <alignment horizontal="left" vertical="center"/>
      <protection locked="0"/>
    </xf>
    <xf numFmtId="178" fontId="3" fillId="0" borderId="19" xfId="509" applyNumberFormat="1" applyFont="1" applyFill="1" applyBorder="1" applyAlignment="1" applyProtection="1">
      <alignment horizontal="right" vertical="center" shrinkToFit="1"/>
      <protection/>
    </xf>
    <xf numFmtId="178" fontId="3" fillId="0" borderId="19" xfId="509" applyNumberFormat="1" applyFont="1" applyFill="1" applyBorder="1" applyAlignment="1" applyProtection="1">
      <alignment horizontal="right" vertical="center"/>
      <protection/>
    </xf>
    <xf numFmtId="0" fontId="66" fillId="0" borderId="19" xfId="381" applyFont="1" applyFill="1" applyBorder="1" applyAlignment="1">
      <alignment horizontal="left" vertical="center" indent="1"/>
      <protection/>
    </xf>
    <xf numFmtId="0" fontId="5" fillId="0" borderId="0" xfId="368" applyFont="1">
      <alignment vertical="center"/>
      <protection/>
    </xf>
    <xf numFmtId="0" fontId="52" fillId="0" borderId="0" xfId="368">
      <alignment vertical="center"/>
      <protection/>
    </xf>
    <xf numFmtId="0" fontId="7" fillId="0" borderId="0" xfId="368" applyFont="1" applyBorder="1" applyAlignment="1">
      <alignment horizontal="right" vertical="center" wrapText="1"/>
      <protection/>
    </xf>
    <xf numFmtId="0" fontId="8" fillId="0" borderId="20" xfId="368" applyFont="1" applyBorder="1" applyAlignment="1">
      <alignment horizontal="center" vertical="center" wrapText="1"/>
      <protection/>
    </xf>
    <xf numFmtId="0" fontId="8" fillId="0" borderId="19" xfId="368" applyFont="1" applyBorder="1" applyAlignment="1">
      <alignment horizontal="center" vertical="center" wrapText="1"/>
      <protection/>
    </xf>
    <xf numFmtId="0" fontId="9" fillId="0" borderId="0" xfId="368" applyFont="1" applyBorder="1" applyAlignment="1">
      <alignment horizontal="left" vertical="center" wrapText="1"/>
      <protection/>
    </xf>
    <xf numFmtId="179" fontId="9" fillId="0" borderId="21" xfId="368" applyNumberFormat="1" applyFont="1" applyFill="1" applyBorder="1" applyAlignment="1">
      <alignment horizontal="right" vertical="center" wrapText="1"/>
      <protection/>
    </xf>
    <xf numFmtId="179" fontId="9" fillId="0" borderId="22" xfId="368" applyNumberFormat="1" applyFont="1" applyBorder="1" applyAlignment="1">
      <alignment horizontal="right" vertical="center" wrapText="1"/>
      <protection/>
    </xf>
    <xf numFmtId="0" fontId="9" fillId="0" borderId="23" xfId="368" applyFont="1" applyBorder="1" applyAlignment="1">
      <alignment horizontal="left" vertical="center" wrapText="1"/>
      <protection/>
    </xf>
    <xf numFmtId="179" fontId="9" fillId="0" borderId="24" xfId="368" applyNumberFormat="1" applyFont="1" applyBorder="1" applyAlignment="1">
      <alignment horizontal="right" vertical="center" wrapText="1"/>
      <protection/>
    </xf>
    <xf numFmtId="179" fontId="9" fillId="0" borderId="22" xfId="368" applyNumberFormat="1" applyFont="1" applyFill="1" applyBorder="1" applyAlignment="1">
      <alignment horizontal="right" vertical="center" wrapText="1"/>
      <protection/>
    </xf>
    <xf numFmtId="179" fontId="9" fillId="0" borderId="25" xfId="368" applyNumberFormat="1" applyFont="1" applyBorder="1" applyAlignment="1">
      <alignment horizontal="right" vertical="center" wrapText="1"/>
      <protection/>
    </xf>
    <xf numFmtId="0" fontId="7" fillId="0" borderId="0" xfId="368" applyFont="1" applyBorder="1" applyAlignment="1">
      <alignment vertical="center" wrapText="1"/>
      <protection/>
    </xf>
    <xf numFmtId="0" fontId="52" fillId="0" borderId="0" xfId="368" applyAlignment="1">
      <alignment horizontal="center" vertical="center"/>
      <protection/>
    </xf>
    <xf numFmtId="180" fontId="52" fillId="0" borderId="0" xfId="508" applyNumberFormat="1" applyFont="1" applyAlignment="1">
      <alignment vertical="center"/>
    </xf>
    <xf numFmtId="0" fontId="8" fillId="0" borderId="26" xfId="368" applyFont="1" applyBorder="1" applyAlignment="1">
      <alignment horizontal="center" vertical="center" wrapText="1"/>
      <protection/>
    </xf>
    <xf numFmtId="0" fontId="8" fillId="0" borderId="27" xfId="368" applyFont="1" applyBorder="1" applyAlignment="1">
      <alignment horizontal="center" vertical="center" wrapText="1"/>
      <protection/>
    </xf>
    <xf numFmtId="180" fontId="8" fillId="0" borderId="27" xfId="508" applyNumberFormat="1" applyFont="1" applyBorder="1" applyAlignment="1">
      <alignment horizontal="center" vertical="center" wrapText="1"/>
    </xf>
    <xf numFmtId="0" fontId="9" fillId="0" borderId="28" xfId="368" applyFont="1" applyBorder="1" applyAlignment="1">
      <alignment vertical="center" wrapText="1"/>
      <protection/>
    </xf>
    <xf numFmtId="0" fontId="9" fillId="0" borderId="29" xfId="368" applyFont="1" applyBorder="1" applyAlignment="1">
      <alignment vertical="center" wrapText="1"/>
      <protection/>
    </xf>
    <xf numFmtId="181" fontId="9" fillId="0" borderId="29" xfId="368" applyNumberFormat="1" applyFont="1" applyBorder="1" applyAlignment="1">
      <alignment vertical="center" wrapText="1"/>
      <protection/>
    </xf>
    <xf numFmtId="180" fontId="9" fillId="0" borderId="29" xfId="508" applyNumberFormat="1" applyFont="1" applyBorder="1" applyAlignment="1">
      <alignment vertical="center" wrapText="1"/>
    </xf>
    <xf numFmtId="14" fontId="9" fillId="0" borderId="30" xfId="368" applyNumberFormat="1" applyFont="1" applyBorder="1" applyAlignment="1">
      <alignment horizontal="left" vertical="center" wrapText="1"/>
      <protection/>
    </xf>
    <xf numFmtId="0" fontId="8" fillId="0" borderId="31" xfId="368" applyFont="1" applyBorder="1" applyAlignment="1">
      <alignment vertical="center" wrapText="1"/>
      <protection/>
    </xf>
    <xf numFmtId="0" fontId="8" fillId="0" borderId="32" xfId="368" applyFont="1" applyBorder="1" applyAlignment="1">
      <alignment horizontal="center" vertical="center" wrapText="1"/>
      <protection/>
    </xf>
    <xf numFmtId="0" fontId="8" fillId="0" borderId="33" xfId="368" applyFont="1" applyBorder="1" applyAlignment="1">
      <alignment horizontal="center" vertical="center" wrapText="1"/>
      <protection/>
    </xf>
    <xf numFmtId="0" fontId="8" fillId="0" borderId="34" xfId="368" applyFont="1" applyBorder="1" applyAlignment="1">
      <alignment vertical="center" wrapText="1"/>
      <protection/>
    </xf>
    <xf numFmtId="0" fontId="8" fillId="0" borderId="35" xfId="368" applyFont="1" applyBorder="1" applyAlignment="1">
      <alignment horizontal="center" vertical="center" wrapText="1"/>
      <protection/>
    </xf>
    <xf numFmtId="0" fontId="8" fillId="0" borderId="28" xfId="368" applyFont="1" applyBorder="1" applyAlignment="1">
      <alignment horizontal="center" vertical="center" wrapText="1"/>
      <protection/>
    </xf>
    <xf numFmtId="0" fontId="8" fillId="0" borderId="29" xfId="368" applyFont="1" applyBorder="1" applyAlignment="1">
      <alignment horizontal="center" vertical="center" wrapText="1"/>
      <protection/>
    </xf>
    <xf numFmtId="0" fontId="8" fillId="0" borderId="36" xfId="368" applyFont="1" applyBorder="1" applyAlignment="1">
      <alignment horizontal="center" vertical="center" wrapText="1"/>
      <protection/>
    </xf>
    <xf numFmtId="0" fontId="8" fillId="0" borderId="37" xfId="368" applyFont="1" applyBorder="1" applyAlignment="1">
      <alignment horizontal="center" vertical="center" wrapText="1"/>
      <protection/>
    </xf>
    <xf numFmtId="180" fontId="9" fillId="0" borderId="38" xfId="508" applyNumberFormat="1" applyFont="1" applyBorder="1" applyAlignment="1">
      <alignment vertical="center" wrapText="1"/>
    </xf>
    <xf numFmtId="180" fontId="9" fillId="0" borderId="39" xfId="508" applyNumberFormat="1" applyFont="1" applyBorder="1" applyAlignment="1">
      <alignment vertical="center" wrapText="1"/>
    </xf>
    <xf numFmtId="180" fontId="9" fillId="0" borderId="0" xfId="508" applyNumberFormat="1" applyFont="1" applyBorder="1" applyAlignment="1">
      <alignment vertical="center" wrapText="1"/>
    </xf>
    <xf numFmtId="180" fontId="9" fillId="0" borderId="40" xfId="508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182" fontId="67" fillId="0" borderId="19" xfId="0" applyNumberFormat="1" applyFont="1" applyFill="1" applyBorder="1" applyAlignment="1">
      <alignment vertical="center"/>
    </xf>
    <xf numFmtId="178" fontId="67" fillId="0" borderId="19" xfId="508" applyNumberFormat="1" applyFont="1" applyFill="1" applyBorder="1" applyAlignment="1">
      <alignment horizontal="right" vertical="center"/>
    </xf>
    <xf numFmtId="0" fontId="67" fillId="0" borderId="19" xfId="0" applyNumberFormat="1" applyFont="1" applyFill="1" applyBorder="1" applyAlignment="1" applyProtection="1">
      <alignment vertical="center"/>
      <protection/>
    </xf>
    <xf numFmtId="0" fontId="68" fillId="0" borderId="19" xfId="0" applyNumberFormat="1" applyFont="1" applyFill="1" applyBorder="1" applyAlignment="1" applyProtection="1">
      <alignment vertical="center"/>
      <protection/>
    </xf>
    <xf numFmtId="182" fontId="68" fillId="0" borderId="19" xfId="0" applyNumberFormat="1" applyFont="1" applyFill="1" applyBorder="1" applyAlignment="1">
      <alignment vertical="center"/>
    </xf>
    <xf numFmtId="178" fontId="68" fillId="0" borderId="19" xfId="508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 applyProtection="1">
      <alignment horizontal="left" vertical="center"/>
      <protection locked="0"/>
    </xf>
    <xf numFmtId="178" fontId="4" fillId="0" borderId="19" xfId="508" applyNumberFormat="1" applyFont="1" applyFill="1" applyBorder="1" applyAlignment="1" applyProtection="1">
      <alignment horizontal="right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left" vertical="center"/>
      <protection locked="0"/>
    </xf>
    <xf numFmtId="38" fontId="4" fillId="0" borderId="19" xfId="0" applyNumberFormat="1" applyFont="1" applyFill="1" applyBorder="1" applyAlignment="1" applyProtection="1">
      <alignment vertical="center" shrinkToFit="1"/>
      <protection locked="0"/>
    </xf>
    <xf numFmtId="178" fontId="4" fillId="0" borderId="19" xfId="508" applyNumberFormat="1" applyFont="1" applyFill="1" applyBorder="1" applyAlignment="1" applyProtection="1">
      <alignment horizontal="right" vertical="center" shrinkToFit="1"/>
      <protection/>
    </xf>
    <xf numFmtId="0" fontId="56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183" fontId="6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83" fontId="69" fillId="0" borderId="0" xfId="0" applyNumberFormat="1" applyFont="1" applyAlignment="1">
      <alignment horizontal="right" vertical="center"/>
    </xf>
    <xf numFmtId="0" fontId="70" fillId="0" borderId="19" xfId="0" applyFont="1" applyBorder="1" applyAlignment="1">
      <alignment horizontal="center" vertical="center"/>
    </xf>
    <xf numFmtId="183" fontId="70" fillId="0" borderId="19" xfId="508" applyNumberFormat="1" applyFont="1" applyBorder="1" applyAlignment="1">
      <alignment horizontal="center" vertical="center"/>
    </xf>
    <xf numFmtId="183" fontId="70" fillId="0" borderId="19" xfId="508" applyNumberFormat="1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183" fontId="72" fillId="0" borderId="19" xfId="508" applyNumberFormat="1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183" fontId="45" fillId="0" borderId="19" xfId="0" applyNumberFormat="1" applyFont="1" applyBorder="1" applyAlignment="1">
      <alignment vertical="center"/>
    </xf>
    <xf numFmtId="0" fontId="4" fillId="37" borderId="19" xfId="0" applyNumberFormat="1" applyFont="1" applyFill="1" applyBorder="1" applyAlignment="1" applyProtection="1">
      <alignment horizontal="left" vertical="center"/>
      <protection/>
    </xf>
    <xf numFmtId="3" fontId="3" fillId="45" borderId="19" xfId="0" applyNumberFormat="1" applyFont="1" applyFill="1" applyBorder="1" applyAlignment="1" applyProtection="1">
      <alignment horizontal="right" vertical="center"/>
      <protection/>
    </xf>
    <xf numFmtId="0" fontId="3" fillId="37" borderId="19" xfId="0" applyNumberFormat="1" applyFont="1" applyFill="1" applyBorder="1" applyAlignment="1" applyProtection="1">
      <alignment horizontal="left" vertical="center"/>
      <protection/>
    </xf>
    <xf numFmtId="3" fontId="3" fillId="14" borderId="19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178" fontId="3" fillId="0" borderId="19" xfId="508" applyNumberFormat="1" applyFont="1" applyBorder="1" applyAlignment="1">
      <alignment horizontal="right" vertical="center"/>
    </xf>
    <xf numFmtId="0" fontId="68" fillId="55" borderId="19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 horizontal="right"/>
    </xf>
    <xf numFmtId="178" fontId="3" fillId="0" borderId="19" xfId="508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178" fontId="3" fillId="0" borderId="19" xfId="509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38" fontId="4" fillId="0" borderId="19" xfId="0" applyNumberFormat="1" applyFont="1" applyFill="1" applyBorder="1" applyAlignment="1" applyProtection="1">
      <alignment vertical="center" shrinkToFit="1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38" fontId="3" fillId="0" borderId="19" xfId="0" applyNumberFormat="1" applyFont="1" applyFill="1" applyBorder="1" applyAlignment="1" applyProtection="1">
      <alignment vertical="center" shrinkToFit="1"/>
      <protection locked="0"/>
    </xf>
    <xf numFmtId="38" fontId="3" fillId="0" borderId="19" xfId="0" applyNumberFormat="1" applyFont="1" applyFill="1" applyBorder="1" applyAlignment="1" applyProtection="1">
      <alignment vertical="center" shrinkToFit="1"/>
      <protection/>
    </xf>
    <xf numFmtId="0" fontId="73" fillId="0" borderId="19" xfId="0" applyNumberFormat="1" applyFont="1" applyFill="1" applyBorder="1" applyAlignment="1" applyProtection="1">
      <alignment vertical="center"/>
      <protection/>
    </xf>
    <xf numFmtId="3" fontId="7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>
      <alignment/>
    </xf>
    <xf numFmtId="0" fontId="74" fillId="0" borderId="19" xfId="0" applyFont="1" applyFill="1" applyBorder="1" applyAlignment="1">
      <alignment/>
    </xf>
    <xf numFmtId="3" fontId="75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184" fontId="4" fillId="0" borderId="29" xfId="0" applyNumberFormat="1" applyFont="1" applyFill="1" applyBorder="1" applyAlignment="1" applyProtection="1">
      <alignment horizontal="right" vertical="center"/>
      <protection/>
    </xf>
    <xf numFmtId="49" fontId="4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184" fontId="3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4" fillId="55" borderId="19" xfId="0" applyNumberFormat="1" applyFont="1" applyFill="1" applyBorder="1" applyAlignment="1" applyProtection="1">
      <alignment horizontal="center" vertical="center"/>
      <protection/>
    </xf>
    <xf numFmtId="3" fontId="3" fillId="55" borderId="19" xfId="0" applyNumberFormat="1" applyFont="1" applyFill="1" applyBorder="1" applyAlignment="1" applyProtection="1">
      <alignment horizontal="right" vertical="center"/>
      <protection/>
    </xf>
    <xf numFmtId="4" fontId="3" fillId="45" borderId="19" xfId="0" applyNumberFormat="1" applyFont="1" applyFill="1" applyBorder="1" applyAlignment="1" applyProtection="1">
      <alignment horizontal="right" vertical="center"/>
      <protection/>
    </xf>
    <xf numFmtId="0" fontId="4" fillId="55" borderId="19" xfId="0" applyNumberFormat="1" applyFont="1" applyFill="1" applyBorder="1" applyAlignment="1" applyProtection="1">
      <alignment horizontal="left" vertical="center"/>
      <protection/>
    </xf>
    <xf numFmtId="185" fontId="4" fillId="0" borderId="0" xfId="390" applyNumberFormat="1" applyFont="1" applyBorder="1" applyAlignment="1">
      <alignment horizontal="right" vertical="center" shrinkToFit="1"/>
      <protection/>
    </xf>
    <xf numFmtId="185" fontId="4" fillId="0" borderId="0" xfId="389" applyNumberFormat="1" applyFont="1" applyBorder="1" applyAlignment="1">
      <alignment horizontal="right" vertical="center" shrinkToFit="1"/>
      <protection/>
    </xf>
    <xf numFmtId="0" fontId="3" fillId="55" borderId="19" xfId="0" applyNumberFormat="1" applyFont="1" applyFill="1" applyBorder="1" applyAlignment="1" applyProtection="1">
      <alignment horizontal="left" vertical="center"/>
      <protection/>
    </xf>
    <xf numFmtId="4" fontId="3" fillId="14" borderId="19" xfId="0" applyNumberFormat="1" applyFont="1" applyFill="1" applyBorder="1" applyAlignment="1" applyProtection="1">
      <alignment horizontal="right" vertical="center"/>
      <protection/>
    </xf>
    <xf numFmtId="185" fontId="3" fillId="0" borderId="0" xfId="390" applyNumberFormat="1" applyFont="1" applyBorder="1" applyAlignment="1">
      <alignment horizontal="right" vertical="center" shrinkToFit="1"/>
      <protection/>
    </xf>
    <xf numFmtId="185" fontId="3" fillId="0" borderId="0" xfId="389" applyNumberFormat="1" applyFont="1" applyBorder="1" applyAlignment="1">
      <alignment horizontal="right" vertical="center" shrinkToFit="1"/>
      <protection/>
    </xf>
    <xf numFmtId="0" fontId="3" fillId="0" borderId="43" xfId="389" applyFont="1" applyBorder="1" applyAlignment="1">
      <alignment horizontal="left" vertical="center" shrinkToFit="1"/>
      <protection/>
    </xf>
    <xf numFmtId="186" fontId="3" fillId="0" borderId="43" xfId="389" applyNumberFormat="1" applyFont="1" applyBorder="1" applyAlignment="1">
      <alignment horizontal="right" vertical="center" shrinkToFit="1"/>
      <protection/>
    </xf>
    <xf numFmtId="0" fontId="11" fillId="56" borderId="19" xfId="0" applyNumberFormat="1" applyFont="1" applyFill="1" applyBorder="1" applyAlignment="1">
      <alignment horizontal="left" vertical="top" wrapText="1"/>
    </xf>
    <xf numFmtId="4" fontId="3" fillId="37" borderId="19" xfId="0" applyNumberFormat="1" applyFont="1" applyFill="1" applyBorder="1" applyAlignment="1" applyProtection="1">
      <alignment horizontal="right" vertical="center"/>
      <protection/>
    </xf>
    <xf numFmtId="178" fontId="4" fillId="0" borderId="19" xfId="508" applyNumberFormat="1" applyFont="1" applyFill="1" applyBorder="1" applyAlignment="1">
      <alignment horizontal="right"/>
    </xf>
    <xf numFmtId="178" fontId="3" fillId="0" borderId="19" xfId="508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3" fontId="2" fillId="56" borderId="0" xfId="0" applyNumberFormat="1" applyFont="1" applyFill="1" applyAlignment="1" applyProtection="1">
      <alignment horizontal="center" vertical="center"/>
      <protection/>
    </xf>
    <xf numFmtId="3" fontId="3" fillId="56" borderId="44" xfId="0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>
      <alignment horizontal="center" vertical="center"/>
    </xf>
    <xf numFmtId="0" fontId="78" fillId="0" borderId="44" xfId="0" applyFont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right" vertical="center"/>
      <protection/>
    </xf>
    <xf numFmtId="0" fontId="3" fillId="0" borderId="44" xfId="0" applyFont="1" applyBorder="1" applyAlignment="1">
      <alignment horizontal="right"/>
    </xf>
    <xf numFmtId="3" fontId="4" fillId="0" borderId="45" xfId="0" applyNumberFormat="1" applyFont="1" applyFill="1" applyBorder="1" applyAlignment="1" applyProtection="1">
      <alignment horizontal="center" vertical="center"/>
      <protection/>
    </xf>
    <xf numFmtId="3" fontId="4" fillId="0" borderId="46" xfId="0" applyNumberFormat="1" applyFont="1" applyFill="1" applyBorder="1" applyAlignment="1" applyProtection="1">
      <alignment horizontal="center" vertical="center"/>
      <protection/>
    </xf>
    <xf numFmtId="3" fontId="4" fillId="0" borderId="21" xfId="0" applyNumberFormat="1" applyFont="1" applyFill="1" applyBorder="1" applyAlignment="1" applyProtection="1">
      <alignment horizontal="center" vertical="center"/>
      <protection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0" fontId="2" fillId="56" borderId="0" xfId="0" applyNumberFormat="1" applyFont="1" applyFill="1" applyAlignment="1" applyProtection="1">
      <alignment horizontal="center" vertical="center"/>
      <protection/>
    </xf>
    <xf numFmtId="0" fontId="3" fillId="56" borderId="44" xfId="0" applyNumberFormat="1" applyFont="1" applyFill="1" applyBorder="1" applyAlignment="1" applyProtection="1">
      <alignment horizontal="right" vertical="center"/>
      <protection/>
    </xf>
    <xf numFmtId="0" fontId="0" fillId="0" borderId="41" xfId="0" applyBorder="1" applyAlignment="1">
      <alignment horizontal="left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6" fillId="0" borderId="0" xfId="368" applyFont="1" applyBorder="1" applyAlignment="1">
      <alignment horizontal="center" vertical="center" wrapText="1"/>
      <protection/>
    </xf>
    <xf numFmtId="0" fontId="8" fillId="0" borderId="47" xfId="368" applyFont="1" applyBorder="1" applyAlignment="1">
      <alignment horizontal="center" vertical="center" wrapText="1"/>
      <protection/>
    </xf>
    <xf numFmtId="0" fontId="8" fillId="0" borderId="48" xfId="368" applyFont="1" applyBorder="1" applyAlignment="1">
      <alignment horizontal="center" vertical="center" wrapText="1"/>
      <protection/>
    </xf>
    <xf numFmtId="0" fontId="7" fillId="0" borderId="48" xfId="368" applyFont="1" applyBorder="1" applyAlignment="1">
      <alignment vertical="center" wrapText="1"/>
      <protection/>
    </xf>
    <xf numFmtId="0" fontId="7" fillId="0" borderId="0" xfId="368" applyFont="1" applyBorder="1" applyAlignment="1">
      <alignment vertical="center" wrapText="1"/>
      <protection/>
    </xf>
    <xf numFmtId="0" fontId="8" fillId="0" borderId="38" xfId="368" applyFont="1" applyBorder="1" applyAlignment="1">
      <alignment horizontal="center" vertical="center" wrapText="1"/>
      <protection/>
    </xf>
    <xf numFmtId="0" fontId="8" fillId="0" borderId="49" xfId="368" applyFont="1" applyBorder="1" applyAlignment="1">
      <alignment horizontal="center" vertical="center" wrapText="1"/>
      <protection/>
    </xf>
    <xf numFmtId="0" fontId="79" fillId="0" borderId="0" xfId="368" applyFont="1" applyBorder="1" applyAlignment="1">
      <alignment horizontal="center" vertical="center" wrapText="1"/>
      <protection/>
    </xf>
    <xf numFmtId="0" fontId="7" fillId="0" borderId="0" xfId="368" applyFont="1" applyBorder="1" applyAlignment="1">
      <alignment horizontal="right" vertical="center" wrapText="1"/>
      <protection/>
    </xf>
    <xf numFmtId="0" fontId="0" fillId="0" borderId="0" xfId="0" applyAlignment="1">
      <alignment horizontal="left"/>
    </xf>
    <xf numFmtId="0" fontId="10" fillId="56" borderId="0" xfId="0" applyNumberFormat="1" applyFont="1" applyFill="1" applyAlignment="1" applyProtection="1">
      <alignment horizontal="center" vertical="center"/>
      <protection/>
    </xf>
  </cellXfs>
  <cellStyles count="666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1 3" xfId="18"/>
    <cellStyle name="20% - 强调文字颜色 1 3 2" xfId="19"/>
    <cellStyle name="20% - 强调文字颜色 1 3 3" xfId="20"/>
    <cellStyle name="20% - 强调文字颜色 1 4" xfId="21"/>
    <cellStyle name="20% - 强调文字颜色 1 4 2" xfId="22"/>
    <cellStyle name="20% - 强调文字颜色 1 4 3" xfId="23"/>
    <cellStyle name="20% - 强调文字颜色 1 5" xfId="24"/>
    <cellStyle name="20% - 强调文字颜色 1 5 2" xfId="25"/>
    <cellStyle name="20% - 强调文字颜色 1 5 3" xfId="26"/>
    <cellStyle name="20% - 强调文字颜色 1 6" xfId="27"/>
    <cellStyle name="20% - 强调文字颜色 1 6 2" xfId="28"/>
    <cellStyle name="20% - 强调文字颜色 1 6 3" xfId="29"/>
    <cellStyle name="20% - 强调文字颜色 2 2" xfId="30"/>
    <cellStyle name="20% - 强调文字颜色 2 2 2" xfId="31"/>
    <cellStyle name="20% - 强调文字颜色 2 2 3" xfId="32"/>
    <cellStyle name="20% - 强调文字颜色 2 3" xfId="33"/>
    <cellStyle name="20% - 强调文字颜色 2 3 2" xfId="34"/>
    <cellStyle name="20% - 强调文字颜色 2 3 3" xfId="35"/>
    <cellStyle name="20% - 强调文字颜色 2 4" xfId="36"/>
    <cellStyle name="20% - 强调文字颜色 2 4 2" xfId="37"/>
    <cellStyle name="20% - 强调文字颜色 2 4 3" xfId="38"/>
    <cellStyle name="20% - 强调文字颜色 2 5" xfId="39"/>
    <cellStyle name="20% - 强调文字颜色 2 5 2" xfId="40"/>
    <cellStyle name="20% - 强调文字颜色 2 5 3" xfId="41"/>
    <cellStyle name="20% - 强调文字颜色 2 6" xfId="42"/>
    <cellStyle name="20% - 强调文字颜色 2 6 2" xfId="43"/>
    <cellStyle name="20% - 强调文字颜色 2 6 3" xfId="44"/>
    <cellStyle name="20% - 强调文字颜色 3 2" xfId="45"/>
    <cellStyle name="20% - 强调文字颜色 3 2 2" xfId="46"/>
    <cellStyle name="20% - 强调文字颜色 3 2 3" xfId="47"/>
    <cellStyle name="20% - 强调文字颜色 3 3" xfId="48"/>
    <cellStyle name="20% - 强调文字颜色 3 3 2" xfId="49"/>
    <cellStyle name="20% - 强调文字颜色 3 3 3" xfId="50"/>
    <cellStyle name="20% - 强调文字颜色 3 4" xfId="51"/>
    <cellStyle name="20% - 强调文字颜色 3 4 2" xfId="52"/>
    <cellStyle name="20% - 强调文字颜色 3 4 3" xfId="53"/>
    <cellStyle name="20% - 强调文字颜色 3 5" xfId="54"/>
    <cellStyle name="20% - 强调文字颜色 3 5 2" xfId="55"/>
    <cellStyle name="20% - 强调文字颜色 3 5 3" xfId="56"/>
    <cellStyle name="20% - 强调文字颜色 3 6" xfId="57"/>
    <cellStyle name="20% - 强调文字颜色 3 6 2" xfId="58"/>
    <cellStyle name="20% - 强调文字颜色 3 6 3" xfId="59"/>
    <cellStyle name="20% - 强调文字颜色 4 2" xfId="60"/>
    <cellStyle name="20% - 强调文字颜色 4 2 2" xfId="61"/>
    <cellStyle name="20% - 强调文字颜色 4 2 3" xfId="62"/>
    <cellStyle name="20% - 强调文字颜色 4 3" xfId="63"/>
    <cellStyle name="20% - 强调文字颜色 4 3 2" xfId="64"/>
    <cellStyle name="20% - 强调文字颜色 4 3 3" xfId="65"/>
    <cellStyle name="20% - 强调文字颜色 4 4" xfId="66"/>
    <cellStyle name="20% - 强调文字颜色 4 4 2" xfId="67"/>
    <cellStyle name="20% - 强调文字颜色 4 4 3" xfId="68"/>
    <cellStyle name="20% - 强调文字颜色 4 5" xfId="69"/>
    <cellStyle name="20% - 强调文字颜色 4 5 2" xfId="70"/>
    <cellStyle name="20% - 强调文字颜色 4 5 3" xfId="71"/>
    <cellStyle name="20% - 强调文字颜色 4 6" xfId="72"/>
    <cellStyle name="20% - 强调文字颜色 4 6 2" xfId="73"/>
    <cellStyle name="20% - 强调文字颜色 4 6 3" xfId="74"/>
    <cellStyle name="20% - 强调文字颜色 5 2" xfId="75"/>
    <cellStyle name="20% - 强调文字颜色 5 2 2" xfId="76"/>
    <cellStyle name="20% - 强调文字颜色 5 2 3" xfId="77"/>
    <cellStyle name="20% - 强调文字颜色 5 3" xfId="78"/>
    <cellStyle name="20% - 强调文字颜色 5 3 2" xfId="79"/>
    <cellStyle name="20% - 强调文字颜色 5 3 3" xfId="80"/>
    <cellStyle name="20% - 强调文字颜色 5 4" xfId="81"/>
    <cellStyle name="20% - 强调文字颜色 5 4 2" xfId="82"/>
    <cellStyle name="20% - 强调文字颜色 5 4 3" xfId="83"/>
    <cellStyle name="20% - 强调文字颜色 5 5" xfId="84"/>
    <cellStyle name="20% - 强调文字颜色 5 5 2" xfId="85"/>
    <cellStyle name="20% - 强调文字颜色 5 5 3" xfId="86"/>
    <cellStyle name="20% - 强调文字颜色 5 6" xfId="87"/>
    <cellStyle name="20% - 强调文字颜色 5 6 2" xfId="88"/>
    <cellStyle name="20% - 强调文字颜色 5 6 3" xfId="89"/>
    <cellStyle name="20% - 强调文字颜色 6 2" xfId="90"/>
    <cellStyle name="20% - 强调文字颜色 6 2 2" xfId="91"/>
    <cellStyle name="20% - 强调文字颜色 6 2 3" xfId="92"/>
    <cellStyle name="20% - 强调文字颜色 6 3" xfId="93"/>
    <cellStyle name="20% - 强调文字颜色 6 3 2" xfId="94"/>
    <cellStyle name="20% - 强调文字颜色 6 3 3" xfId="95"/>
    <cellStyle name="20% - 强调文字颜色 6 4" xfId="96"/>
    <cellStyle name="20% - 强调文字颜色 6 4 2" xfId="97"/>
    <cellStyle name="20% - 强调文字颜色 6 4 3" xfId="98"/>
    <cellStyle name="20% - 强调文字颜色 6 5" xfId="99"/>
    <cellStyle name="20% - 强调文字颜色 6 5 2" xfId="100"/>
    <cellStyle name="20% - 强调文字颜色 6 5 3" xfId="101"/>
    <cellStyle name="20% - 强调文字颜色 6 6" xfId="102"/>
    <cellStyle name="20% - 强调文字颜色 6 6 2" xfId="103"/>
    <cellStyle name="20% - 强调文字颜色 6 6 3" xfId="104"/>
    <cellStyle name="20% - 着色 1" xfId="105"/>
    <cellStyle name="20% - 着色 2" xfId="106"/>
    <cellStyle name="20% - 着色 3" xfId="107"/>
    <cellStyle name="20% - 着色 4" xfId="108"/>
    <cellStyle name="20% - 着色 5" xfId="109"/>
    <cellStyle name="20% - 着色 6" xfId="110"/>
    <cellStyle name="40% - 强调文字颜色 1 2" xfId="111"/>
    <cellStyle name="40% - 强调文字颜色 1 2 2" xfId="112"/>
    <cellStyle name="40% - 强调文字颜色 1 2 3" xfId="113"/>
    <cellStyle name="40% - 强调文字颜色 1 3" xfId="114"/>
    <cellStyle name="40% - 强调文字颜色 1 3 2" xfId="115"/>
    <cellStyle name="40% - 强调文字颜色 1 3 3" xfId="116"/>
    <cellStyle name="40% - 强调文字颜色 1 4" xfId="117"/>
    <cellStyle name="40% - 强调文字颜色 1 4 2" xfId="118"/>
    <cellStyle name="40% - 强调文字颜色 1 4 3" xfId="119"/>
    <cellStyle name="40% - 强调文字颜色 1 5" xfId="120"/>
    <cellStyle name="40% - 强调文字颜色 1 5 2" xfId="121"/>
    <cellStyle name="40% - 强调文字颜色 1 5 3" xfId="122"/>
    <cellStyle name="40% - 强调文字颜色 1 6" xfId="123"/>
    <cellStyle name="40% - 强调文字颜色 1 6 2" xfId="124"/>
    <cellStyle name="40% - 强调文字颜色 1 6 3" xfId="125"/>
    <cellStyle name="40% - 强调文字颜色 2 2" xfId="126"/>
    <cellStyle name="40% - 强调文字颜色 2 2 2" xfId="127"/>
    <cellStyle name="40% - 强调文字颜色 2 2 3" xfId="128"/>
    <cellStyle name="40% - 强调文字颜色 2 3" xfId="129"/>
    <cellStyle name="40% - 强调文字颜色 2 3 2" xfId="130"/>
    <cellStyle name="40% - 强调文字颜色 2 3 3" xfId="131"/>
    <cellStyle name="40% - 强调文字颜色 2 4" xfId="132"/>
    <cellStyle name="40% - 强调文字颜色 2 4 2" xfId="133"/>
    <cellStyle name="40% - 强调文字颜色 2 4 3" xfId="134"/>
    <cellStyle name="40% - 强调文字颜色 2 5" xfId="135"/>
    <cellStyle name="40% - 强调文字颜色 2 5 2" xfId="136"/>
    <cellStyle name="40% - 强调文字颜色 2 5 3" xfId="137"/>
    <cellStyle name="40% - 强调文字颜色 2 6" xfId="138"/>
    <cellStyle name="40% - 强调文字颜色 2 6 2" xfId="139"/>
    <cellStyle name="40% - 强调文字颜色 2 6 3" xfId="140"/>
    <cellStyle name="40% - 强调文字颜色 3 2" xfId="141"/>
    <cellStyle name="40% - 强调文字颜色 3 2 2" xfId="142"/>
    <cellStyle name="40% - 强调文字颜色 3 2 3" xfId="143"/>
    <cellStyle name="40% - 强调文字颜色 3 3" xfId="144"/>
    <cellStyle name="40% - 强调文字颜色 3 3 2" xfId="145"/>
    <cellStyle name="40% - 强调文字颜色 3 3 3" xfId="146"/>
    <cellStyle name="40% - 强调文字颜色 3 4" xfId="147"/>
    <cellStyle name="40% - 强调文字颜色 3 4 2" xfId="148"/>
    <cellStyle name="40% - 强调文字颜色 3 4 3" xfId="149"/>
    <cellStyle name="40% - 强调文字颜色 3 5" xfId="150"/>
    <cellStyle name="40% - 强调文字颜色 3 5 2" xfId="151"/>
    <cellStyle name="40% - 强调文字颜色 3 5 3" xfId="152"/>
    <cellStyle name="40% - 强调文字颜色 3 6" xfId="153"/>
    <cellStyle name="40% - 强调文字颜色 3 6 2" xfId="154"/>
    <cellStyle name="40% - 强调文字颜色 3 6 3" xfId="155"/>
    <cellStyle name="40% - 强调文字颜色 4 2" xfId="156"/>
    <cellStyle name="40% - 强调文字颜色 4 2 2" xfId="157"/>
    <cellStyle name="40% - 强调文字颜色 4 2 3" xfId="158"/>
    <cellStyle name="40% - 强调文字颜色 4 3" xfId="159"/>
    <cellStyle name="40% - 强调文字颜色 4 3 2" xfId="160"/>
    <cellStyle name="40% - 强调文字颜色 4 3 3" xfId="161"/>
    <cellStyle name="40% - 强调文字颜色 4 4" xfId="162"/>
    <cellStyle name="40% - 强调文字颜色 4 4 2" xfId="163"/>
    <cellStyle name="40% - 强调文字颜色 4 4 3" xfId="164"/>
    <cellStyle name="40% - 强调文字颜色 4 5" xfId="165"/>
    <cellStyle name="40% - 强调文字颜色 4 5 2" xfId="166"/>
    <cellStyle name="40% - 强调文字颜色 4 5 3" xfId="167"/>
    <cellStyle name="40% - 强调文字颜色 4 6" xfId="168"/>
    <cellStyle name="40% - 强调文字颜色 4 6 2" xfId="169"/>
    <cellStyle name="40% - 强调文字颜色 4 6 3" xfId="170"/>
    <cellStyle name="40% - 强调文字颜色 5 2" xfId="171"/>
    <cellStyle name="40% - 强调文字颜色 5 2 2" xfId="172"/>
    <cellStyle name="40% - 强调文字颜色 5 2 3" xfId="173"/>
    <cellStyle name="40% - 强调文字颜色 5 3" xfId="174"/>
    <cellStyle name="40% - 强调文字颜色 5 3 2" xfId="175"/>
    <cellStyle name="40% - 强调文字颜色 5 3 3" xfId="176"/>
    <cellStyle name="40% - 强调文字颜色 5 4" xfId="177"/>
    <cellStyle name="40% - 强调文字颜色 5 4 2" xfId="178"/>
    <cellStyle name="40% - 强调文字颜色 5 4 3" xfId="179"/>
    <cellStyle name="40% - 强调文字颜色 5 5" xfId="180"/>
    <cellStyle name="40% - 强调文字颜色 5 5 2" xfId="181"/>
    <cellStyle name="40% - 强调文字颜色 5 5 3" xfId="182"/>
    <cellStyle name="40% - 强调文字颜色 5 6" xfId="183"/>
    <cellStyle name="40% - 强调文字颜色 5 6 2" xfId="184"/>
    <cellStyle name="40% - 强调文字颜色 5 6 3" xfId="185"/>
    <cellStyle name="40% - 强调文字颜色 6 2" xfId="186"/>
    <cellStyle name="40% - 强调文字颜色 6 2 2" xfId="187"/>
    <cellStyle name="40% - 强调文字颜色 6 2 3" xfId="188"/>
    <cellStyle name="40% - 强调文字颜色 6 3" xfId="189"/>
    <cellStyle name="40% - 强调文字颜色 6 3 2" xfId="190"/>
    <cellStyle name="40% - 强调文字颜色 6 3 3" xfId="191"/>
    <cellStyle name="40% - 强调文字颜色 6 4" xfId="192"/>
    <cellStyle name="40% - 强调文字颜色 6 4 2" xfId="193"/>
    <cellStyle name="40% - 强调文字颜色 6 4 3" xfId="194"/>
    <cellStyle name="40% - 强调文字颜色 6 5" xfId="195"/>
    <cellStyle name="40% - 强调文字颜色 6 5 2" xfId="196"/>
    <cellStyle name="40% - 强调文字颜色 6 5 3" xfId="197"/>
    <cellStyle name="40% - 强调文字颜色 6 6" xfId="198"/>
    <cellStyle name="40% - 强调文字颜色 6 6 2" xfId="199"/>
    <cellStyle name="40% - 强调文字颜色 6 6 3" xfId="200"/>
    <cellStyle name="40% - 着色 1" xfId="201"/>
    <cellStyle name="40% - 着色 2" xfId="202"/>
    <cellStyle name="40% - 着色 3" xfId="203"/>
    <cellStyle name="40% - 着色 4" xfId="204"/>
    <cellStyle name="40% - 着色 5" xfId="205"/>
    <cellStyle name="40% - 着色 6" xfId="206"/>
    <cellStyle name="60% - 强调文字颜色 1 2" xfId="207"/>
    <cellStyle name="60% - 强调文字颜色 1 2 2" xfId="208"/>
    <cellStyle name="60% - 强调文字颜色 1 2 3" xfId="209"/>
    <cellStyle name="60% - 强调文字颜色 1 3" xfId="210"/>
    <cellStyle name="60% - 强调文字颜色 1 3 2" xfId="211"/>
    <cellStyle name="60% - 强调文字颜色 1 3 3" xfId="212"/>
    <cellStyle name="60% - 强调文字颜色 1 4" xfId="213"/>
    <cellStyle name="60% - 强调文字颜色 1 4 2" xfId="214"/>
    <cellStyle name="60% - 强调文字颜色 1 4 3" xfId="215"/>
    <cellStyle name="60% - 强调文字颜色 1 5" xfId="216"/>
    <cellStyle name="60% - 强调文字颜色 1 5 2" xfId="217"/>
    <cellStyle name="60% - 强调文字颜色 1 5 3" xfId="218"/>
    <cellStyle name="60% - 强调文字颜色 1 6" xfId="219"/>
    <cellStyle name="60% - 强调文字颜色 1 6 2" xfId="220"/>
    <cellStyle name="60% - 强调文字颜色 1 6 3" xfId="221"/>
    <cellStyle name="60% - 强调文字颜色 2 2" xfId="222"/>
    <cellStyle name="60% - 强调文字颜色 2 2 2" xfId="223"/>
    <cellStyle name="60% - 强调文字颜色 2 2 3" xfId="224"/>
    <cellStyle name="60% - 强调文字颜色 2 3" xfId="225"/>
    <cellStyle name="60% - 强调文字颜色 2 3 2" xfId="226"/>
    <cellStyle name="60% - 强调文字颜色 2 3 3" xfId="227"/>
    <cellStyle name="60% - 强调文字颜色 2 4" xfId="228"/>
    <cellStyle name="60% - 强调文字颜色 2 4 2" xfId="229"/>
    <cellStyle name="60% - 强调文字颜色 2 4 3" xfId="230"/>
    <cellStyle name="60% - 强调文字颜色 2 5" xfId="231"/>
    <cellStyle name="60% - 强调文字颜色 2 5 2" xfId="232"/>
    <cellStyle name="60% - 强调文字颜色 2 5 3" xfId="233"/>
    <cellStyle name="60% - 强调文字颜色 2 6" xfId="234"/>
    <cellStyle name="60% - 强调文字颜色 2 6 2" xfId="235"/>
    <cellStyle name="60% - 强调文字颜色 2 6 3" xfId="236"/>
    <cellStyle name="60% - 强调文字颜色 3 2" xfId="237"/>
    <cellStyle name="60% - 强调文字颜色 3 2 2" xfId="238"/>
    <cellStyle name="60% - 强调文字颜色 3 2 3" xfId="239"/>
    <cellStyle name="60% - 强调文字颜色 3 3" xfId="240"/>
    <cellStyle name="60% - 强调文字颜色 3 3 2" xfId="241"/>
    <cellStyle name="60% - 强调文字颜色 3 3 3" xfId="242"/>
    <cellStyle name="60% - 强调文字颜色 3 4" xfId="243"/>
    <cellStyle name="60% - 强调文字颜色 3 4 2" xfId="244"/>
    <cellStyle name="60% - 强调文字颜色 3 4 3" xfId="245"/>
    <cellStyle name="60% - 强调文字颜色 3 5" xfId="246"/>
    <cellStyle name="60% - 强调文字颜色 3 5 2" xfId="247"/>
    <cellStyle name="60% - 强调文字颜色 3 5 3" xfId="248"/>
    <cellStyle name="60% - 强调文字颜色 3 6" xfId="249"/>
    <cellStyle name="60% - 强调文字颜色 3 6 2" xfId="250"/>
    <cellStyle name="60% - 强调文字颜色 3 6 3" xfId="251"/>
    <cellStyle name="60% - 强调文字颜色 4 2" xfId="252"/>
    <cellStyle name="60% - 强调文字颜色 4 2 2" xfId="253"/>
    <cellStyle name="60% - 强调文字颜色 4 2 3" xfId="254"/>
    <cellStyle name="60% - 强调文字颜色 4 3" xfId="255"/>
    <cellStyle name="60% - 强调文字颜色 4 3 2" xfId="256"/>
    <cellStyle name="60% - 强调文字颜色 4 3 3" xfId="257"/>
    <cellStyle name="60% - 强调文字颜色 4 4" xfId="258"/>
    <cellStyle name="60% - 强调文字颜色 4 4 2" xfId="259"/>
    <cellStyle name="60% - 强调文字颜色 4 4 3" xfId="260"/>
    <cellStyle name="60% - 强调文字颜色 4 5" xfId="261"/>
    <cellStyle name="60% - 强调文字颜色 4 5 2" xfId="262"/>
    <cellStyle name="60% - 强调文字颜色 4 5 3" xfId="263"/>
    <cellStyle name="60% - 强调文字颜色 4 6" xfId="264"/>
    <cellStyle name="60% - 强调文字颜色 4 6 2" xfId="265"/>
    <cellStyle name="60% - 强调文字颜色 4 6 3" xfId="266"/>
    <cellStyle name="60% - 强调文字颜色 5 2" xfId="267"/>
    <cellStyle name="60% - 强调文字颜色 5 2 2" xfId="268"/>
    <cellStyle name="60% - 强调文字颜色 5 2 3" xfId="269"/>
    <cellStyle name="60% - 强调文字颜色 5 3" xfId="270"/>
    <cellStyle name="60% - 强调文字颜色 5 3 2" xfId="271"/>
    <cellStyle name="60% - 强调文字颜色 5 3 3" xfId="272"/>
    <cellStyle name="60% - 强调文字颜色 5 4" xfId="273"/>
    <cellStyle name="60% - 强调文字颜色 5 4 2" xfId="274"/>
    <cellStyle name="60% - 强调文字颜色 5 4 3" xfId="275"/>
    <cellStyle name="60% - 强调文字颜色 5 5" xfId="276"/>
    <cellStyle name="60% - 强调文字颜色 5 5 2" xfId="277"/>
    <cellStyle name="60% - 强调文字颜色 5 5 3" xfId="278"/>
    <cellStyle name="60% - 强调文字颜色 5 6" xfId="279"/>
    <cellStyle name="60% - 强调文字颜色 5 6 2" xfId="280"/>
    <cellStyle name="60% - 强调文字颜色 5 6 3" xfId="281"/>
    <cellStyle name="60% - 强调文字颜色 6 2" xfId="282"/>
    <cellStyle name="60% - 强调文字颜色 6 2 2" xfId="283"/>
    <cellStyle name="60% - 强调文字颜色 6 2 3" xfId="284"/>
    <cellStyle name="60% - 强调文字颜色 6 3" xfId="285"/>
    <cellStyle name="60% - 强调文字颜色 6 3 2" xfId="286"/>
    <cellStyle name="60% - 强调文字颜色 6 3 3" xfId="287"/>
    <cellStyle name="60% - 强调文字颜色 6 4" xfId="288"/>
    <cellStyle name="60% - 强调文字颜色 6 4 2" xfId="289"/>
    <cellStyle name="60% - 强调文字颜色 6 4 3" xfId="290"/>
    <cellStyle name="60% - 强调文字颜色 6 5" xfId="291"/>
    <cellStyle name="60% - 强调文字颜色 6 5 2" xfId="292"/>
    <cellStyle name="60% - 强调文字颜色 6 5 3" xfId="293"/>
    <cellStyle name="60% - 强调文字颜色 6 6" xfId="294"/>
    <cellStyle name="60% - 强调文字颜色 6 6 2" xfId="295"/>
    <cellStyle name="60% - 强调文字颜色 6 6 3" xfId="296"/>
    <cellStyle name="60% - 着色 1" xfId="297"/>
    <cellStyle name="60% - 着色 2" xfId="298"/>
    <cellStyle name="60% - 着色 3" xfId="299"/>
    <cellStyle name="60% - 着色 4" xfId="300"/>
    <cellStyle name="60% - 着色 5" xfId="301"/>
    <cellStyle name="60% - 着色 6" xfId="302"/>
    <cellStyle name="Percent" xfId="303"/>
    <cellStyle name="标题" xfId="304"/>
    <cellStyle name="标题 1" xfId="305"/>
    <cellStyle name="标题 1 2" xfId="306"/>
    <cellStyle name="标题 1 2 2" xfId="307"/>
    <cellStyle name="标题 1 2 3" xfId="308"/>
    <cellStyle name="标题 1 3" xfId="309"/>
    <cellStyle name="标题 1 3 2" xfId="310"/>
    <cellStyle name="标题 1 3 3" xfId="311"/>
    <cellStyle name="标题 2" xfId="312"/>
    <cellStyle name="标题 2 2" xfId="313"/>
    <cellStyle name="标题 2 2 2" xfId="314"/>
    <cellStyle name="标题 2 2 3" xfId="315"/>
    <cellStyle name="标题 2 3" xfId="316"/>
    <cellStyle name="标题 2 3 2" xfId="317"/>
    <cellStyle name="标题 2 3 3" xfId="318"/>
    <cellStyle name="标题 2 4" xfId="319"/>
    <cellStyle name="标题 2 4 2" xfId="320"/>
    <cellStyle name="标题 2 4 3" xfId="321"/>
    <cellStyle name="标题 2 5" xfId="322"/>
    <cellStyle name="标题 2 5 2" xfId="323"/>
    <cellStyle name="标题 2 5 3" xfId="324"/>
    <cellStyle name="标题 2 6" xfId="325"/>
    <cellStyle name="标题 2 6 2" xfId="326"/>
    <cellStyle name="标题 2 6 3" xfId="327"/>
    <cellStyle name="标题 3" xfId="328"/>
    <cellStyle name="标题 3 2" xfId="329"/>
    <cellStyle name="标题 3 2 2" xfId="330"/>
    <cellStyle name="标题 3 2 3" xfId="331"/>
    <cellStyle name="标题 3 3" xfId="332"/>
    <cellStyle name="标题 3 3 2" xfId="333"/>
    <cellStyle name="标题 3 3 3" xfId="334"/>
    <cellStyle name="标题 4" xfId="335"/>
    <cellStyle name="标题 4 2" xfId="336"/>
    <cellStyle name="标题 4 2 2" xfId="337"/>
    <cellStyle name="标题 4 2 3" xfId="338"/>
    <cellStyle name="标题 4 3" xfId="339"/>
    <cellStyle name="标题 4 3 2" xfId="340"/>
    <cellStyle name="标题 4 3 3" xfId="341"/>
    <cellStyle name="标题 5" xfId="342"/>
    <cellStyle name="标题 5 2" xfId="343"/>
    <cellStyle name="标题 5 3" xfId="344"/>
    <cellStyle name="标题 6" xfId="345"/>
    <cellStyle name="标题 6 2" xfId="346"/>
    <cellStyle name="标题 6 3" xfId="347"/>
    <cellStyle name="差" xfId="348"/>
    <cellStyle name="差 2" xfId="349"/>
    <cellStyle name="差 2 2" xfId="350"/>
    <cellStyle name="差 2 3" xfId="351"/>
    <cellStyle name="差 3" xfId="352"/>
    <cellStyle name="差 3 2" xfId="353"/>
    <cellStyle name="差 3 3" xfId="354"/>
    <cellStyle name="差 4" xfId="355"/>
    <cellStyle name="差 4 2" xfId="356"/>
    <cellStyle name="差 4 3" xfId="357"/>
    <cellStyle name="差 5" xfId="358"/>
    <cellStyle name="差 5 2" xfId="359"/>
    <cellStyle name="差 5 3" xfId="360"/>
    <cellStyle name="差 6" xfId="361"/>
    <cellStyle name="差 6 2" xfId="362"/>
    <cellStyle name="差 6 3" xfId="363"/>
    <cellStyle name="差_StartUp" xfId="364"/>
    <cellStyle name="常规 10" xfId="365"/>
    <cellStyle name="常规 10 2" xfId="366"/>
    <cellStyle name="常规 11" xfId="367"/>
    <cellStyle name="常规 2" xfId="368"/>
    <cellStyle name="常规 2 2" xfId="369"/>
    <cellStyle name="常规 2 2 2" xfId="370"/>
    <cellStyle name="常规 2 2 3" xfId="371"/>
    <cellStyle name="常规 2 2 4" xfId="372"/>
    <cellStyle name="常规 2 2 5" xfId="373"/>
    <cellStyle name="常规 2 2 6" xfId="374"/>
    <cellStyle name="常规 2 3" xfId="375"/>
    <cellStyle name="常规 2 4" xfId="376"/>
    <cellStyle name="常规 2 5" xfId="377"/>
    <cellStyle name="常规 2 6" xfId="378"/>
    <cellStyle name="常规 3" xfId="379"/>
    <cellStyle name="常规 3 2" xfId="380"/>
    <cellStyle name="常规 3 4" xfId="381"/>
    <cellStyle name="常规 3 4 2" xfId="382"/>
    <cellStyle name="常规 4" xfId="383"/>
    <cellStyle name="常规 4 2" xfId="384"/>
    <cellStyle name="常规 4 3" xfId="385"/>
    <cellStyle name="常规 5" xfId="386"/>
    <cellStyle name="常规 6" xfId="387"/>
    <cellStyle name="常规 7" xfId="388"/>
    <cellStyle name="常规 8" xfId="389"/>
    <cellStyle name="常规 9" xfId="390"/>
    <cellStyle name="常规 9 2" xfId="391"/>
    <cellStyle name="Hyperlink" xfId="392"/>
    <cellStyle name="好" xfId="393"/>
    <cellStyle name="好 2" xfId="394"/>
    <cellStyle name="好 2 2" xfId="395"/>
    <cellStyle name="好 2 3" xfId="396"/>
    <cellStyle name="好 3" xfId="397"/>
    <cellStyle name="好 3 2" xfId="398"/>
    <cellStyle name="好 3 3" xfId="399"/>
    <cellStyle name="好 4" xfId="400"/>
    <cellStyle name="好 4 2" xfId="401"/>
    <cellStyle name="好 4 3" xfId="402"/>
    <cellStyle name="好 5" xfId="403"/>
    <cellStyle name="好 5 2" xfId="404"/>
    <cellStyle name="好 5 3" xfId="405"/>
    <cellStyle name="好 6" xfId="406"/>
    <cellStyle name="好 6 2" xfId="407"/>
    <cellStyle name="好 6 3" xfId="408"/>
    <cellStyle name="好_StartUp" xfId="409"/>
    <cellStyle name="汇总" xfId="410"/>
    <cellStyle name="汇总 2" xfId="411"/>
    <cellStyle name="汇总 2 2" xfId="412"/>
    <cellStyle name="汇总 2 3" xfId="413"/>
    <cellStyle name="汇总 3" xfId="414"/>
    <cellStyle name="汇总 3 2" xfId="415"/>
    <cellStyle name="汇总 3 3" xfId="416"/>
    <cellStyle name="汇总 4" xfId="417"/>
    <cellStyle name="汇总 4 2" xfId="418"/>
    <cellStyle name="汇总 4 3" xfId="419"/>
    <cellStyle name="汇总 5" xfId="420"/>
    <cellStyle name="汇总 5 2" xfId="421"/>
    <cellStyle name="汇总 5 3" xfId="422"/>
    <cellStyle name="汇总 6" xfId="423"/>
    <cellStyle name="汇总 6 2" xfId="424"/>
    <cellStyle name="汇总 6 3" xfId="425"/>
    <cellStyle name="Currency" xfId="426"/>
    <cellStyle name="Currency [0]" xfId="427"/>
    <cellStyle name="计算" xfId="428"/>
    <cellStyle name="计算 2" xfId="429"/>
    <cellStyle name="计算 2 2" xfId="430"/>
    <cellStyle name="计算 2 3" xfId="431"/>
    <cellStyle name="计算 3" xfId="432"/>
    <cellStyle name="计算 3 2" xfId="433"/>
    <cellStyle name="计算 3 3" xfId="434"/>
    <cellStyle name="计算 4" xfId="435"/>
    <cellStyle name="计算 4 2" xfId="436"/>
    <cellStyle name="计算 4 3" xfId="437"/>
    <cellStyle name="计算 5" xfId="438"/>
    <cellStyle name="计算 5 2" xfId="439"/>
    <cellStyle name="计算 5 3" xfId="440"/>
    <cellStyle name="计算 6" xfId="441"/>
    <cellStyle name="计算 6 2" xfId="442"/>
    <cellStyle name="计算 6 3" xfId="443"/>
    <cellStyle name="检查单元格" xfId="444"/>
    <cellStyle name="检查单元格 2" xfId="445"/>
    <cellStyle name="检查单元格 2 2" xfId="446"/>
    <cellStyle name="检查单元格 2 3" xfId="447"/>
    <cellStyle name="检查单元格 3" xfId="448"/>
    <cellStyle name="检查单元格 3 2" xfId="449"/>
    <cellStyle name="检查单元格 3 3" xfId="450"/>
    <cellStyle name="检查单元格 4" xfId="451"/>
    <cellStyle name="检查单元格 4 2" xfId="452"/>
    <cellStyle name="检查单元格 4 3" xfId="453"/>
    <cellStyle name="检查单元格 5" xfId="454"/>
    <cellStyle name="检查单元格 5 2" xfId="455"/>
    <cellStyle name="检查单元格 5 3" xfId="456"/>
    <cellStyle name="检查单元格 6" xfId="457"/>
    <cellStyle name="检查单元格 6 2" xfId="458"/>
    <cellStyle name="检查单元格 6 3" xfId="459"/>
    <cellStyle name="解释性文本" xfId="460"/>
    <cellStyle name="解释性文本 2" xfId="461"/>
    <cellStyle name="解释性文本 2 2" xfId="462"/>
    <cellStyle name="解释性文本 2 3" xfId="463"/>
    <cellStyle name="解释性文本 3" xfId="464"/>
    <cellStyle name="解释性文本 3 2" xfId="465"/>
    <cellStyle name="解释性文本 3 3" xfId="466"/>
    <cellStyle name="解释性文本 4" xfId="467"/>
    <cellStyle name="解释性文本 4 2" xfId="468"/>
    <cellStyle name="解释性文本 4 3" xfId="469"/>
    <cellStyle name="解释性文本 5" xfId="470"/>
    <cellStyle name="解释性文本 5 2" xfId="471"/>
    <cellStyle name="解释性文本 5 3" xfId="472"/>
    <cellStyle name="解释性文本 6" xfId="473"/>
    <cellStyle name="解释性文本 6 2" xfId="474"/>
    <cellStyle name="解释性文本 6 3" xfId="475"/>
    <cellStyle name="警告文本" xfId="476"/>
    <cellStyle name="警告文本 2" xfId="477"/>
    <cellStyle name="警告文本 2 2" xfId="478"/>
    <cellStyle name="警告文本 2 3" xfId="479"/>
    <cellStyle name="警告文本 3" xfId="480"/>
    <cellStyle name="警告文本 3 2" xfId="481"/>
    <cellStyle name="警告文本 3 3" xfId="482"/>
    <cellStyle name="警告文本 4" xfId="483"/>
    <cellStyle name="警告文本 4 2" xfId="484"/>
    <cellStyle name="警告文本 4 3" xfId="485"/>
    <cellStyle name="警告文本 5" xfId="486"/>
    <cellStyle name="警告文本 5 2" xfId="487"/>
    <cellStyle name="警告文本 5 3" xfId="488"/>
    <cellStyle name="警告文本 6" xfId="489"/>
    <cellStyle name="警告文本 6 2" xfId="490"/>
    <cellStyle name="警告文本 6 3" xfId="491"/>
    <cellStyle name="链接单元格" xfId="492"/>
    <cellStyle name="链接单元格 2" xfId="493"/>
    <cellStyle name="链接单元格 2 2" xfId="494"/>
    <cellStyle name="链接单元格 2 3" xfId="495"/>
    <cellStyle name="链接单元格 3" xfId="496"/>
    <cellStyle name="链接单元格 3 2" xfId="497"/>
    <cellStyle name="链接单元格 3 3" xfId="498"/>
    <cellStyle name="链接单元格 4" xfId="499"/>
    <cellStyle name="链接单元格 4 2" xfId="500"/>
    <cellStyle name="链接单元格 4 3" xfId="501"/>
    <cellStyle name="链接单元格 5" xfId="502"/>
    <cellStyle name="链接单元格 5 2" xfId="503"/>
    <cellStyle name="链接单元格 5 3" xfId="504"/>
    <cellStyle name="链接单元格 6" xfId="505"/>
    <cellStyle name="链接单元格 6 2" xfId="506"/>
    <cellStyle name="链接单元格 6 3" xfId="507"/>
    <cellStyle name="Comma" xfId="508"/>
    <cellStyle name="千位分隔 2" xfId="509"/>
    <cellStyle name="千位分隔 2 2" xfId="510"/>
    <cellStyle name="千位分隔 2 3" xfId="511"/>
    <cellStyle name="千位分隔 2 4" xfId="512"/>
    <cellStyle name="千位分隔 3" xfId="513"/>
    <cellStyle name="Comma [0]" xfId="514"/>
    <cellStyle name="千位分隔[0] 2" xfId="515"/>
    <cellStyle name="千位分隔[0] 2 2" xfId="516"/>
    <cellStyle name="千位分隔[0] 2 3" xfId="517"/>
    <cellStyle name="千位分隔[0] 2 4" xfId="518"/>
    <cellStyle name="强调文字颜色 1 2" xfId="519"/>
    <cellStyle name="强调文字颜色 1 2 2" xfId="520"/>
    <cellStyle name="强调文字颜色 1 2 3" xfId="521"/>
    <cellStyle name="强调文字颜色 1 3" xfId="522"/>
    <cellStyle name="强调文字颜色 1 3 2" xfId="523"/>
    <cellStyle name="强调文字颜色 1 3 3" xfId="524"/>
    <cellStyle name="强调文字颜色 1 4" xfId="525"/>
    <cellStyle name="强调文字颜色 1 4 2" xfId="526"/>
    <cellStyle name="强调文字颜色 1 4 3" xfId="527"/>
    <cellStyle name="强调文字颜色 1 5" xfId="528"/>
    <cellStyle name="强调文字颜色 1 5 2" xfId="529"/>
    <cellStyle name="强调文字颜色 1 5 3" xfId="530"/>
    <cellStyle name="强调文字颜色 1 6" xfId="531"/>
    <cellStyle name="强调文字颜色 1 6 2" xfId="532"/>
    <cellStyle name="强调文字颜色 1 6 3" xfId="533"/>
    <cellStyle name="强调文字颜色 2 2" xfId="534"/>
    <cellStyle name="强调文字颜色 2 2 2" xfId="535"/>
    <cellStyle name="强调文字颜色 2 2 3" xfId="536"/>
    <cellStyle name="强调文字颜色 2 3" xfId="537"/>
    <cellStyle name="强调文字颜色 2 3 2" xfId="538"/>
    <cellStyle name="强调文字颜色 2 3 3" xfId="539"/>
    <cellStyle name="强调文字颜色 2 4" xfId="540"/>
    <cellStyle name="强调文字颜色 2 4 2" xfId="541"/>
    <cellStyle name="强调文字颜色 2 4 3" xfId="542"/>
    <cellStyle name="强调文字颜色 2 5" xfId="543"/>
    <cellStyle name="强调文字颜色 2 5 2" xfId="544"/>
    <cellStyle name="强调文字颜色 2 5 3" xfId="545"/>
    <cellStyle name="强调文字颜色 2 6" xfId="546"/>
    <cellStyle name="强调文字颜色 2 6 2" xfId="547"/>
    <cellStyle name="强调文字颜色 2 6 3" xfId="548"/>
    <cellStyle name="强调文字颜色 3 2" xfId="549"/>
    <cellStyle name="强调文字颜色 3 2 2" xfId="550"/>
    <cellStyle name="强调文字颜色 3 2 3" xfId="551"/>
    <cellStyle name="强调文字颜色 3 3" xfId="552"/>
    <cellStyle name="强调文字颜色 3 3 2" xfId="553"/>
    <cellStyle name="强调文字颜色 3 3 3" xfId="554"/>
    <cellStyle name="强调文字颜色 3 4" xfId="555"/>
    <cellStyle name="强调文字颜色 3 4 2" xfId="556"/>
    <cellStyle name="强调文字颜色 3 4 3" xfId="557"/>
    <cellStyle name="强调文字颜色 3 5" xfId="558"/>
    <cellStyle name="强调文字颜色 3 5 2" xfId="559"/>
    <cellStyle name="强调文字颜色 3 5 3" xfId="560"/>
    <cellStyle name="强调文字颜色 3 6" xfId="561"/>
    <cellStyle name="强调文字颜色 3 6 2" xfId="562"/>
    <cellStyle name="强调文字颜色 3 6 3" xfId="563"/>
    <cellStyle name="强调文字颜色 4 2" xfId="564"/>
    <cellStyle name="强调文字颜色 4 2 2" xfId="565"/>
    <cellStyle name="强调文字颜色 4 2 3" xfId="566"/>
    <cellStyle name="强调文字颜色 4 3" xfId="567"/>
    <cellStyle name="强调文字颜色 4 3 2" xfId="568"/>
    <cellStyle name="强调文字颜色 4 3 3" xfId="569"/>
    <cellStyle name="强调文字颜色 4 4" xfId="570"/>
    <cellStyle name="强调文字颜色 4 4 2" xfId="571"/>
    <cellStyle name="强调文字颜色 4 4 3" xfId="572"/>
    <cellStyle name="强调文字颜色 4 5" xfId="573"/>
    <cellStyle name="强调文字颜色 4 5 2" xfId="574"/>
    <cellStyle name="强调文字颜色 4 5 3" xfId="575"/>
    <cellStyle name="强调文字颜色 4 6" xfId="576"/>
    <cellStyle name="强调文字颜色 4 6 2" xfId="577"/>
    <cellStyle name="强调文字颜色 4 6 3" xfId="578"/>
    <cellStyle name="强调文字颜色 5 2" xfId="579"/>
    <cellStyle name="强调文字颜色 5 2 2" xfId="580"/>
    <cellStyle name="强调文字颜色 5 2 3" xfId="581"/>
    <cellStyle name="强调文字颜色 5 3" xfId="582"/>
    <cellStyle name="强调文字颜色 5 3 2" xfId="583"/>
    <cellStyle name="强调文字颜色 5 3 3" xfId="584"/>
    <cellStyle name="强调文字颜色 5 4" xfId="585"/>
    <cellStyle name="强调文字颜色 5 4 2" xfId="586"/>
    <cellStyle name="强调文字颜色 5 4 3" xfId="587"/>
    <cellStyle name="强调文字颜色 5 5" xfId="588"/>
    <cellStyle name="强调文字颜色 5 5 2" xfId="589"/>
    <cellStyle name="强调文字颜色 5 5 3" xfId="590"/>
    <cellStyle name="强调文字颜色 5 6" xfId="591"/>
    <cellStyle name="强调文字颜色 5 6 2" xfId="592"/>
    <cellStyle name="强调文字颜色 5 6 3" xfId="593"/>
    <cellStyle name="强调文字颜色 6 2" xfId="594"/>
    <cellStyle name="强调文字颜色 6 2 2" xfId="595"/>
    <cellStyle name="强调文字颜色 6 2 3" xfId="596"/>
    <cellStyle name="强调文字颜色 6 3" xfId="597"/>
    <cellStyle name="强调文字颜色 6 3 2" xfId="598"/>
    <cellStyle name="强调文字颜色 6 3 3" xfId="599"/>
    <cellStyle name="强调文字颜色 6 4" xfId="600"/>
    <cellStyle name="强调文字颜色 6 4 2" xfId="601"/>
    <cellStyle name="强调文字颜色 6 4 3" xfId="602"/>
    <cellStyle name="强调文字颜色 6 5" xfId="603"/>
    <cellStyle name="强调文字颜色 6 5 2" xfId="604"/>
    <cellStyle name="强调文字颜色 6 5 3" xfId="605"/>
    <cellStyle name="强调文字颜色 6 6" xfId="606"/>
    <cellStyle name="强调文字颜色 6 6 2" xfId="607"/>
    <cellStyle name="强调文字颜色 6 6 3" xfId="608"/>
    <cellStyle name="适中" xfId="609"/>
    <cellStyle name="适中 2" xfId="610"/>
    <cellStyle name="适中 2 2" xfId="611"/>
    <cellStyle name="适中 2 3" xfId="612"/>
    <cellStyle name="适中 3" xfId="613"/>
    <cellStyle name="适中 3 2" xfId="614"/>
    <cellStyle name="适中 3 3" xfId="615"/>
    <cellStyle name="适中 4" xfId="616"/>
    <cellStyle name="适中 4 2" xfId="617"/>
    <cellStyle name="适中 4 3" xfId="618"/>
    <cellStyle name="适中 5" xfId="619"/>
    <cellStyle name="适中 5 2" xfId="620"/>
    <cellStyle name="适中 5 3" xfId="621"/>
    <cellStyle name="适中 6" xfId="622"/>
    <cellStyle name="适中 6 2" xfId="623"/>
    <cellStyle name="适中 6 3" xfId="624"/>
    <cellStyle name="输出" xfId="625"/>
    <cellStyle name="输出 2" xfId="626"/>
    <cellStyle name="输出 2 2" xfId="627"/>
    <cellStyle name="输出 2 3" xfId="628"/>
    <cellStyle name="输出 3" xfId="629"/>
    <cellStyle name="输出 3 2" xfId="630"/>
    <cellStyle name="输出 3 3" xfId="631"/>
    <cellStyle name="输出 4" xfId="632"/>
    <cellStyle name="输出 4 2" xfId="633"/>
    <cellStyle name="输出 4 3" xfId="634"/>
    <cellStyle name="输出 5" xfId="635"/>
    <cellStyle name="输出 5 2" xfId="636"/>
    <cellStyle name="输出 5 3" xfId="637"/>
    <cellStyle name="输出 6" xfId="638"/>
    <cellStyle name="输出 6 2" xfId="639"/>
    <cellStyle name="输出 6 3" xfId="640"/>
    <cellStyle name="输入" xfId="641"/>
    <cellStyle name="输入 2" xfId="642"/>
    <cellStyle name="输入 2 2" xfId="643"/>
    <cellStyle name="输入 2 3" xfId="644"/>
    <cellStyle name="输入 3" xfId="645"/>
    <cellStyle name="输入 3 2" xfId="646"/>
    <cellStyle name="输入 3 3" xfId="647"/>
    <cellStyle name="输入 4" xfId="648"/>
    <cellStyle name="输入 4 2" xfId="649"/>
    <cellStyle name="输入 4 3" xfId="650"/>
    <cellStyle name="输入 5" xfId="651"/>
    <cellStyle name="输入 5 2" xfId="652"/>
    <cellStyle name="输入 5 3" xfId="653"/>
    <cellStyle name="输入 6" xfId="654"/>
    <cellStyle name="输入 6 2" xfId="655"/>
    <cellStyle name="输入 6 3" xfId="656"/>
    <cellStyle name="Followed Hyperlink" xfId="657"/>
    <cellStyle name="着色 1" xfId="658"/>
    <cellStyle name="着色 2" xfId="659"/>
    <cellStyle name="着色 3" xfId="660"/>
    <cellStyle name="着色 4" xfId="661"/>
    <cellStyle name="着色 5" xfId="662"/>
    <cellStyle name="着色 6" xfId="663"/>
    <cellStyle name="注释" xfId="664"/>
    <cellStyle name="注释 2" xfId="665"/>
    <cellStyle name="注释 2 2" xfId="666"/>
    <cellStyle name="注释 2 3" xfId="667"/>
    <cellStyle name="注释 3" xfId="668"/>
    <cellStyle name="注释 3 2" xfId="669"/>
    <cellStyle name="注释 3 3" xfId="670"/>
    <cellStyle name="注释 4" xfId="671"/>
    <cellStyle name="注释 4 2" xfId="672"/>
    <cellStyle name="注释 4 3" xfId="673"/>
    <cellStyle name="注释 5" xfId="674"/>
    <cellStyle name="注释 5 2" xfId="675"/>
    <cellStyle name="注释 5 3" xfId="676"/>
    <cellStyle name="注释 6" xfId="677"/>
    <cellStyle name="注释 6 2" xfId="678"/>
    <cellStyle name="注释 6 3" xfId="6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24314;&#25991;268\15-&#20309;&#22466;&#38215;2020&#24180;&#24635;&#20915;&#31639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IB"/>
      <sheetName val="ML"/>
      <sheetName val="sheet1"/>
      <sheetName val="J01"/>
      <sheetName val="J02"/>
      <sheetName val="J03"/>
      <sheetName val="J04"/>
      <sheetName val="J05"/>
      <sheetName val="J06"/>
      <sheetName val="J07"/>
      <sheetName val="J08"/>
      <sheetName val="J09"/>
      <sheetName val="sheet2"/>
      <sheetName val="J10"/>
      <sheetName val="J11"/>
      <sheetName val="sheet3"/>
      <sheetName val="J12"/>
      <sheetName val="J13"/>
      <sheetName val="Sheet4"/>
    </sheetNames>
    <sheetDataSet>
      <sheetData sheetId="5">
        <row r="251">
          <cell r="C251">
            <v>0</v>
          </cell>
        </row>
        <row r="401">
          <cell r="C401">
            <v>0</v>
          </cell>
        </row>
        <row r="455">
          <cell r="C455">
            <v>0</v>
          </cell>
        </row>
        <row r="1035">
          <cell r="C1035">
            <v>0</v>
          </cell>
        </row>
        <row r="1102">
          <cell r="C1102">
            <v>0</v>
          </cell>
        </row>
        <row r="1122">
          <cell r="C1122">
            <v>0</v>
          </cell>
        </row>
        <row r="1162">
          <cell r="C1162">
            <v>0</v>
          </cell>
        </row>
        <row r="1227">
          <cell r="C12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:D1"/>
    </sheetView>
  </sheetViews>
  <sheetFormatPr defaultColWidth="33.25390625" defaultRowHeight="14.25"/>
  <cols>
    <col min="1" max="1" width="26.00390625" style="45" customWidth="1"/>
    <col min="2" max="2" width="10.00390625" style="45" customWidth="1"/>
    <col min="3" max="3" width="25.375" style="45" customWidth="1"/>
    <col min="4" max="4" width="9.25390625" style="45" customWidth="1"/>
    <col min="5" max="16384" width="33.25390625" style="45" customWidth="1"/>
  </cols>
  <sheetData>
    <row r="1" spans="1:4" ht="22.5">
      <c r="A1" s="134" t="s">
        <v>0</v>
      </c>
      <c r="B1" s="134"/>
      <c r="C1" s="134"/>
      <c r="D1" s="134"/>
    </row>
    <row r="2" spans="1:4" ht="14.25">
      <c r="A2" s="135" t="s">
        <v>1</v>
      </c>
      <c r="B2" s="135"/>
      <c r="C2" s="135"/>
      <c r="D2" s="135"/>
    </row>
    <row r="3" spans="1:4" ht="33" customHeight="1">
      <c r="A3" s="53" t="s">
        <v>2</v>
      </c>
      <c r="B3" s="53" t="s">
        <v>3</v>
      </c>
      <c r="C3" s="53" t="s">
        <v>4</v>
      </c>
      <c r="D3" s="53" t="s">
        <v>3</v>
      </c>
    </row>
    <row r="4" spans="1:4" ht="14.25">
      <c r="A4" s="1" t="s">
        <v>5</v>
      </c>
      <c r="B4" s="1">
        <v>9768</v>
      </c>
      <c r="C4" s="1" t="s">
        <v>5</v>
      </c>
      <c r="D4" s="3">
        <f>D5+D33</f>
        <v>9768</v>
      </c>
    </row>
    <row r="5" spans="1:4" ht="14.25">
      <c r="A5" s="2" t="s">
        <v>6</v>
      </c>
      <c r="B5" s="131">
        <f>B6+B22</f>
        <v>1380</v>
      </c>
      <c r="C5" s="2" t="s">
        <v>7</v>
      </c>
      <c r="D5" s="3">
        <f>SUM(D6:D30)</f>
        <v>8694</v>
      </c>
    </row>
    <row r="6" spans="1:4" ht="14.25">
      <c r="A6" s="2" t="s">
        <v>8</v>
      </c>
      <c r="B6" s="131">
        <f>SUM(B7:B21)</f>
        <v>1340</v>
      </c>
      <c r="C6" s="85" t="s">
        <v>9</v>
      </c>
      <c r="D6" s="118">
        <v>1565</v>
      </c>
    </row>
    <row r="7" spans="1:4" ht="14.25">
      <c r="A7" s="50" t="s">
        <v>10</v>
      </c>
      <c r="B7" s="118">
        <v>702</v>
      </c>
      <c r="C7" s="85" t="s">
        <v>11</v>
      </c>
      <c r="D7" s="118">
        <f>'[1]J02'!C251</f>
        <v>0</v>
      </c>
    </row>
    <row r="8" spans="1:4" ht="14.25">
      <c r="A8" s="50" t="s">
        <v>12</v>
      </c>
      <c r="B8" s="118">
        <v>221</v>
      </c>
      <c r="C8" s="85" t="s">
        <v>13</v>
      </c>
      <c r="D8" s="118">
        <v>10</v>
      </c>
    </row>
    <row r="9" spans="1:4" ht="14.25">
      <c r="A9" s="50" t="s">
        <v>14</v>
      </c>
      <c r="B9" s="118">
        <v>43</v>
      </c>
      <c r="C9" s="85" t="s">
        <v>15</v>
      </c>
      <c r="D9" s="118">
        <v>20</v>
      </c>
    </row>
    <row r="10" spans="1:4" ht="14.25">
      <c r="A10" s="50" t="s">
        <v>16</v>
      </c>
      <c r="B10" s="118">
        <v>0</v>
      </c>
      <c r="C10" s="85" t="s">
        <v>17</v>
      </c>
      <c r="D10" s="118">
        <f>'[1]J02'!C401</f>
        <v>0</v>
      </c>
    </row>
    <row r="11" spans="1:4" ht="14.25">
      <c r="A11" s="50" t="s">
        <v>18</v>
      </c>
      <c r="B11" s="118">
        <v>142</v>
      </c>
      <c r="C11" s="85" t="s">
        <v>19</v>
      </c>
      <c r="D11" s="118">
        <f>'[1]J02'!C455</f>
        <v>0</v>
      </c>
    </row>
    <row r="12" spans="1:4" ht="14.25">
      <c r="A12" s="50" t="s">
        <v>20</v>
      </c>
      <c r="B12" s="118">
        <v>25</v>
      </c>
      <c r="C12" s="85" t="s">
        <v>21</v>
      </c>
      <c r="D12" s="118">
        <v>234</v>
      </c>
    </row>
    <row r="13" spans="1:4" ht="14.25">
      <c r="A13" s="50" t="s">
        <v>22</v>
      </c>
      <c r="B13" s="118">
        <v>58</v>
      </c>
      <c r="C13" s="85" t="s">
        <v>23</v>
      </c>
      <c r="D13" s="118">
        <v>2040</v>
      </c>
    </row>
    <row r="14" spans="1:4" ht="14.25">
      <c r="A14" s="50" t="s">
        <v>24</v>
      </c>
      <c r="B14" s="118">
        <v>65</v>
      </c>
      <c r="C14" s="85" t="s">
        <v>25</v>
      </c>
      <c r="D14" s="118">
        <v>387</v>
      </c>
    </row>
    <row r="15" spans="1:4" ht="14.25">
      <c r="A15" s="50" t="s">
        <v>26</v>
      </c>
      <c r="B15" s="118">
        <v>8</v>
      </c>
      <c r="C15" s="85" t="s">
        <v>27</v>
      </c>
      <c r="D15" s="118">
        <v>47</v>
      </c>
    </row>
    <row r="16" spans="1:4" ht="14.25">
      <c r="A16" s="50" t="s">
        <v>28</v>
      </c>
      <c r="B16" s="118"/>
      <c r="C16" s="85" t="s">
        <v>29</v>
      </c>
      <c r="D16" s="118">
        <v>1134</v>
      </c>
    </row>
    <row r="17" spans="1:4" ht="14.25">
      <c r="A17" s="50" t="s">
        <v>30</v>
      </c>
      <c r="B17" s="118">
        <v>45</v>
      </c>
      <c r="C17" s="85" t="s">
        <v>31</v>
      </c>
      <c r="D17" s="118">
        <v>1524</v>
      </c>
    </row>
    <row r="18" spans="1:4" ht="14.25">
      <c r="A18" s="50" t="s">
        <v>32</v>
      </c>
      <c r="B18" s="118">
        <v>27</v>
      </c>
      <c r="C18" s="85" t="s">
        <v>33</v>
      </c>
      <c r="D18" s="118">
        <v>299</v>
      </c>
    </row>
    <row r="19" spans="1:4" ht="14.25">
      <c r="A19" s="50" t="s">
        <v>34</v>
      </c>
      <c r="B19" s="118"/>
      <c r="C19" s="85" t="s">
        <v>35</v>
      </c>
      <c r="D19" s="118">
        <f>'[1]J02'!C1035</f>
        <v>0</v>
      </c>
    </row>
    <row r="20" spans="1:4" ht="14.25">
      <c r="A20" s="50" t="s">
        <v>36</v>
      </c>
      <c r="B20" s="118">
        <v>4</v>
      </c>
      <c r="C20" s="85" t="s">
        <v>37</v>
      </c>
      <c r="D20" s="118">
        <f>'[1]J02'!C1102</f>
        <v>0</v>
      </c>
    </row>
    <row r="21" spans="1:4" ht="14.25">
      <c r="A21" s="50" t="s">
        <v>38</v>
      </c>
      <c r="B21" s="132"/>
      <c r="C21" s="85" t="s">
        <v>39</v>
      </c>
      <c r="D21" s="118">
        <f>'[1]J02'!C1122</f>
        <v>0</v>
      </c>
    </row>
    <row r="22" spans="1:4" ht="14.25">
      <c r="A22" s="2" t="s">
        <v>40</v>
      </c>
      <c r="B22" s="131">
        <f>SUM(B23:B30)</f>
        <v>40</v>
      </c>
      <c r="C22" s="85" t="s">
        <v>41</v>
      </c>
      <c r="D22" s="118">
        <f>'[1]J02'!C1152</f>
        <v>0</v>
      </c>
    </row>
    <row r="23" spans="1:4" ht="14.25">
      <c r="A23" s="50" t="s">
        <v>42</v>
      </c>
      <c r="B23" s="132"/>
      <c r="C23" s="85" t="s">
        <v>43</v>
      </c>
      <c r="D23" s="118">
        <f>'[1]J02'!C1162</f>
        <v>0</v>
      </c>
    </row>
    <row r="24" spans="1:4" ht="14.25">
      <c r="A24" s="50" t="s">
        <v>44</v>
      </c>
      <c r="B24" s="132">
        <v>37</v>
      </c>
      <c r="C24" s="85" t="s">
        <v>45</v>
      </c>
      <c r="D24" s="118">
        <v>574</v>
      </c>
    </row>
    <row r="25" spans="1:4" ht="14.25">
      <c r="A25" s="50" t="s">
        <v>46</v>
      </c>
      <c r="B25" s="132">
        <v>2</v>
      </c>
      <c r="C25" s="85" t="s">
        <v>47</v>
      </c>
      <c r="D25" s="118">
        <f>'[1]J02'!C1227</f>
        <v>0</v>
      </c>
    </row>
    <row r="26" spans="1:4" ht="14.25">
      <c r="A26" s="50" t="s">
        <v>48</v>
      </c>
      <c r="B26" s="132">
        <v>1</v>
      </c>
      <c r="C26" s="133" t="s">
        <v>49</v>
      </c>
      <c r="D26" s="118">
        <v>860</v>
      </c>
    </row>
    <row r="27" spans="1:4" ht="14.25">
      <c r="A27" s="50" t="s">
        <v>50</v>
      </c>
      <c r="B27" s="132"/>
      <c r="C27" s="85" t="s">
        <v>51</v>
      </c>
      <c r="D27" s="132"/>
    </row>
    <row r="28" spans="1:4" ht="14.25">
      <c r="A28" s="50" t="s">
        <v>52</v>
      </c>
      <c r="B28" s="132"/>
      <c r="C28" s="85" t="s">
        <v>53</v>
      </c>
      <c r="D28" s="132"/>
    </row>
    <row r="29" spans="1:4" ht="14.25">
      <c r="A29" s="50" t="s">
        <v>54</v>
      </c>
      <c r="B29" s="132"/>
      <c r="C29" s="85" t="s">
        <v>55</v>
      </c>
      <c r="D29" s="132"/>
    </row>
    <row r="30" spans="1:4" ht="14.25">
      <c r="A30" s="50" t="s">
        <v>56</v>
      </c>
      <c r="B30" s="132"/>
      <c r="C30" s="85" t="s">
        <v>57</v>
      </c>
      <c r="D30" s="132"/>
    </row>
    <row r="31" spans="1:4" ht="14.25">
      <c r="A31" s="1"/>
      <c r="B31" s="131"/>
      <c r="C31" s="54"/>
      <c r="D31" s="88"/>
    </row>
    <row r="32" spans="1:4" ht="14.25">
      <c r="A32" s="2" t="s">
        <v>58</v>
      </c>
      <c r="B32" s="131">
        <f>SUM(B33:B37)</f>
        <v>8388</v>
      </c>
      <c r="C32" s="54"/>
      <c r="D32" s="88"/>
    </row>
    <row r="33" spans="1:4" ht="14.25">
      <c r="A33" s="50" t="s">
        <v>59</v>
      </c>
      <c r="B33" s="131">
        <v>6206</v>
      </c>
      <c r="C33" s="2" t="s">
        <v>60</v>
      </c>
      <c r="D33" s="131">
        <f>SUM(D34:D37)</f>
        <v>1074</v>
      </c>
    </row>
    <row r="34" spans="1:4" ht="14.25">
      <c r="A34" s="50" t="s">
        <v>61</v>
      </c>
      <c r="B34" s="131">
        <v>667</v>
      </c>
      <c r="C34" s="50" t="s">
        <v>62</v>
      </c>
      <c r="D34" s="131">
        <v>276</v>
      </c>
    </row>
    <row r="35" spans="1:4" ht="14.25">
      <c r="A35" s="50" t="s">
        <v>63</v>
      </c>
      <c r="B35" s="131">
        <v>698</v>
      </c>
      <c r="C35" s="50" t="s">
        <v>64</v>
      </c>
      <c r="D35" s="131"/>
    </row>
    <row r="36" spans="1:4" ht="14.25">
      <c r="A36" s="50" t="s">
        <v>65</v>
      </c>
      <c r="B36" s="131"/>
      <c r="C36" s="50" t="s">
        <v>66</v>
      </c>
      <c r="D36" s="131">
        <v>135</v>
      </c>
    </row>
    <row r="37" spans="1:4" ht="14.25">
      <c r="A37" s="50" t="s">
        <v>67</v>
      </c>
      <c r="B37" s="131">
        <v>817</v>
      </c>
      <c r="C37" s="50" t="s">
        <v>68</v>
      </c>
      <c r="D37" s="131">
        <v>663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:B1"/>
    </sheetView>
  </sheetViews>
  <sheetFormatPr defaultColWidth="8.75390625" defaultRowHeight="14.25"/>
  <cols>
    <col min="1" max="1" width="50.75390625" style="45" customWidth="1"/>
    <col min="2" max="2" width="19.875" style="45" customWidth="1"/>
    <col min="3" max="16384" width="8.75390625" style="45" customWidth="1"/>
  </cols>
  <sheetData>
    <row r="1" spans="1:2" ht="14.25">
      <c r="A1" s="159" t="s">
        <v>444</v>
      </c>
      <c r="B1" s="159"/>
    </row>
    <row r="2" spans="1:2" ht="14.25">
      <c r="A2" s="146" t="s">
        <v>1</v>
      </c>
      <c r="B2" s="146"/>
    </row>
    <row r="3" spans="1:2" ht="14.25">
      <c r="A3" s="46" t="s">
        <v>259</v>
      </c>
      <c r="B3" s="46" t="s">
        <v>3</v>
      </c>
    </row>
    <row r="4" spans="1:2" ht="14.25">
      <c r="A4" s="50"/>
      <c r="B4" s="51"/>
    </row>
    <row r="5" spans="1:2" ht="14.25">
      <c r="A5" s="46" t="s">
        <v>445</v>
      </c>
      <c r="B5" s="52"/>
    </row>
    <row r="6" spans="1:2" ht="14.25">
      <c r="A6" s="147" t="s">
        <v>443</v>
      </c>
      <c r="B6" s="147"/>
    </row>
  </sheetData>
  <sheetProtection/>
  <mergeCells count="3">
    <mergeCell ref="A1:B1"/>
    <mergeCell ref="A2:B2"/>
    <mergeCell ref="A6:B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J1"/>
    </sheetView>
  </sheetViews>
  <sheetFormatPr defaultColWidth="8.75390625" defaultRowHeight="14.25"/>
  <cols>
    <col min="1" max="1" width="23.125" style="45" bestFit="1" customWidth="1"/>
    <col min="2" max="16384" width="8.75390625" style="45" customWidth="1"/>
  </cols>
  <sheetData>
    <row r="1" spans="1:10" ht="22.5">
      <c r="A1" s="138" t="s">
        <v>446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4.2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s="44" customFormat="1" ht="48">
      <c r="A3" s="46" t="s">
        <v>447</v>
      </c>
      <c r="B3" s="47" t="s">
        <v>448</v>
      </c>
      <c r="C3" s="47" t="s">
        <v>449</v>
      </c>
      <c r="D3" s="47" t="s">
        <v>450</v>
      </c>
      <c r="E3" s="47" t="s">
        <v>451</v>
      </c>
      <c r="F3" s="47" t="s">
        <v>452</v>
      </c>
      <c r="G3" s="47" t="s">
        <v>453</v>
      </c>
      <c r="H3" s="47" t="s">
        <v>454</v>
      </c>
      <c r="I3" s="47" t="s">
        <v>455</v>
      </c>
      <c r="J3" s="47" t="s">
        <v>456</v>
      </c>
    </row>
    <row r="4" spans="1:10" s="44" customFormat="1" ht="14.25">
      <c r="A4" s="46" t="s">
        <v>457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s="44" customFormat="1" ht="14.25">
      <c r="A5" s="49" t="s">
        <v>458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s="44" customFormat="1" ht="14.25">
      <c r="A6" s="49" t="s">
        <v>459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s="44" customFormat="1" ht="14.25">
      <c r="A7" s="49" t="s">
        <v>460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s="44" customFormat="1" ht="14.25">
      <c r="A8" s="49" t="s">
        <v>461</v>
      </c>
      <c r="B8" s="48" t="s">
        <v>462</v>
      </c>
      <c r="C8" s="48"/>
      <c r="D8" s="48"/>
      <c r="E8" s="48"/>
      <c r="F8" s="48"/>
      <c r="G8" s="48"/>
      <c r="H8" s="48"/>
      <c r="I8" s="48"/>
      <c r="J8" s="48"/>
    </row>
    <row r="9" spans="1:10" s="44" customFormat="1" ht="14.25">
      <c r="A9" s="49" t="s">
        <v>463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s="44" customFormat="1" ht="14.25">
      <c r="A10" s="49" t="s">
        <v>464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4.25">
      <c r="A11" s="46" t="s">
        <v>465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4.25">
      <c r="A12" s="49" t="s">
        <v>466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4.25">
      <c r="A13" s="49" t="s">
        <v>467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4.25">
      <c r="A14" s="49" t="s">
        <v>468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24.75" customHeight="1">
      <c r="A15" s="147" t="s">
        <v>469</v>
      </c>
      <c r="B15" s="147"/>
      <c r="C15" s="147"/>
      <c r="D15" s="147"/>
      <c r="E15" s="147"/>
      <c r="F15" s="147"/>
      <c r="G15" s="147"/>
      <c r="H15" s="147"/>
      <c r="I15" s="147"/>
      <c r="J15" s="147"/>
    </row>
  </sheetData>
  <sheetProtection/>
  <mergeCells count="3">
    <mergeCell ref="A1:J1"/>
    <mergeCell ref="A2:J2"/>
    <mergeCell ref="A15:J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G1"/>
    </sheetView>
  </sheetViews>
  <sheetFormatPr defaultColWidth="9.00390625" defaultRowHeight="14.25"/>
  <cols>
    <col min="1" max="1" width="19.00390625" style="9" customWidth="1"/>
    <col min="2" max="7" width="18.75390625" style="9" customWidth="1"/>
    <col min="8" max="9" width="8.75390625" style="9" customWidth="1"/>
    <col min="10" max="16384" width="9.00390625" style="9" customWidth="1"/>
  </cols>
  <sheetData>
    <row r="1" spans="1:7" s="8" customFormat="1" ht="28.5" customHeight="1">
      <c r="A1" s="149" t="s">
        <v>470</v>
      </c>
      <c r="B1" s="149"/>
      <c r="C1" s="149"/>
      <c r="D1" s="149"/>
      <c r="E1" s="149"/>
      <c r="F1" s="149"/>
      <c r="G1" s="149"/>
    </row>
    <row r="2" spans="1:7" ht="14.25" customHeight="1">
      <c r="A2" s="20"/>
      <c r="B2" s="20"/>
      <c r="G2" s="10" t="s">
        <v>471</v>
      </c>
    </row>
    <row r="3" spans="1:7" ht="16.5" customHeight="1">
      <c r="A3" s="150" t="s">
        <v>472</v>
      </c>
      <c r="B3" s="150" t="s">
        <v>473</v>
      </c>
      <c r="C3" s="150"/>
      <c r="D3" s="150"/>
      <c r="E3" s="151" t="s">
        <v>474</v>
      </c>
      <c r="F3" s="151"/>
      <c r="G3" s="151"/>
    </row>
    <row r="4" spans="1:7" ht="16.5" customHeight="1">
      <c r="A4" s="154"/>
      <c r="B4" s="31"/>
      <c r="C4" s="32" t="s">
        <v>475</v>
      </c>
      <c r="D4" s="33" t="s">
        <v>476</v>
      </c>
      <c r="E4" s="34"/>
      <c r="F4" s="32" t="s">
        <v>475</v>
      </c>
      <c r="G4" s="35" t="s">
        <v>476</v>
      </c>
    </row>
    <row r="5" spans="1:7" ht="19.5" customHeight="1">
      <c r="A5" s="155"/>
      <c r="B5" s="36" t="s">
        <v>477</v>
      </c>
      <c r="C5" s="37" t="s">
        <v>478</v>
      </c>
      <c r="D5" s="38" t="s">
        <v>479</v>
      </c>
      <c r="E5" s="36" t="s">
        <v>480</v>
      </c>
      <c r="F5" s="37" t="s">
        <v>481</v>
      </c>
      <c r="G5" s="39" t="s">
        <v>482</v>
      </c>
    </row>
    <row r="6" spans="1:7" s="22" customFormat="1" ht="19.5" customHeight="1">
      <c r="A6" s="40"/>
      <c r="B6" s="41"/>
      <c r="C6" s="42"/>
      <c r="D6" s="43"/>
      <c r="E6" s="41"/>
      <c r="F6" s="41"/>
      <c r="G6" s="42"/>
    </row>
    <row r="7" spans="1:7" ht="24.75" customHeight="1">
      <c r="A7" s="152" t="s">
        <v>483</v>
      </c>
      <c r="B7" s="152"/>
      <c r="C7" s="152"/>
      <c r="D7" s="152"/>
      <c r="E7" s="152"/>
      <c r="F7" s="152"/>
      <c r="G7" s="152"/>
    </row>
    <row r="8" spans="1:7" ht="24.75" customHeight="1">
      <c r="A8" s="153"/>
      <c r="B8" s="153"/>
      <c r="C8" s="153"/>
      <c r="D8" s="153"/>
      <c r="E8" s="153"/>
      <c r="F8" s="153"/>
      <c r="G8" s="153"/>
    </row>
  </sheetData>
  <sheetProtection/>
  <mergeCells count="6">
    <mergeCell ref="A1:G1"/>
    <mergeCell ref="B3:D3"/>
    <mergeCell ref="E3:G3"/>
    <mergeCell ref="A7:G7"/>
    <mergeCell ref="A8:G8"/>
    <mergeCell ref="A3:A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="90" zoomScaleNormal="90" workbookViewId="0" topLeftCell="A1">
      <selection activeCell="A1" sqref="A1:H1"/>
    </sheetView>
  </sheetViews>
  <sheetFormatPr defaultColWidth="9.00390625" defaultRowHeight="14.25"/>
  <cols>
    <col min="1" max="2" width="15.25390625" style="9" customWidth="1"/>
    <col min="3" max="3" width="22.00390625" style="9" customWidth="1"/>
    <col min="4" max="4" width="15.375" style="9" customWidth="1"/>
    <col min="5" max="5" width="17.375" style="9" customWidth="1"/>
    <col min="6" max="6" width="15.375" style="9" customWidth="1"/>
    <col min="7" max="7" width="15.375" style="22" customWidth="1"/>
    <col min="8" max="8" width="18.375" style="9" customWidth="1"/>
    <col min="9" max="10" width="8.75390625" style="9" customWidth="1"/>
    <col min="11" max="16384" width="9.00390625" style="9" customWidth="1"/>
  </cols>
  <sheetData>
    <row r="1" spans="1:8" s="8" customFormat="1" ht="28.5" customHeight="1">
      <c r="A1" s="156" t="s">
        <v>484</v>
      </c>
      <c r="B1" s="156"/>
      <c r="C1" s="156"/>
      <c r="D1" s="156"/>
      <c r="E1" s="156"/>
      <c r="F1" s="156"/>
      <c r="G1" s="156"/>
      <c r="H1" s="156"/>
    </row>
    <row r="2" spans="1:8" ht="14.25" customHeight="1">
      <c r="A2" s="157" t="s">
        <v>471</v>
      </c>
      <c r="B2" s="157"/>
      <c r="C2" s="157"/>
      <c r="D2" s="157"/>
      <c r="E2" s="157"/>
      <c r="F2" s="157"/>
      <c r="G2" s="157"/>
      <c r="H2" s="157"/>
    </row>
    <row r="3" spans="1:8" s="21" customFormat="1" ht="19.5" customHeight="1">
      <c r="A3" s="23" t="s">
        <v>485</v>
      </c>
      <c r="B3" s="24" t="s">
        <v>486</v>
      </c>
      <c r="C3" s="24" t="s">
        <v>487</v>
      </c>
      <c r="D3" s="24" t="s">
        <v>488</v>
      </c>
      <c r="E3" s="24" t="s">
        <v>489</v>
      </c>
      <c r="F3" s="24" t="s">
        <v>490</v>
      </c>
      <c r="G3" s="25" t="s">
        <v>491</v>
      </c>
      <c r="H3" s="11" t="s">
        <v>492</v>
      </c>
    </row>
    <row r="4" spans="1:8" ht="32.25" customHeight="1">
      <c r="A4" s="26"/>
      <c r="B4" s="27"/>
      <c r="C4" s="27"/>
      <c r="D4" s="27"/>
      <c r="E4" s="28"/>
      <c r="F4" s="27"/>
      <c r="G4" s="29"/>
      <c r="H4" s="30"/>
    </row>
    <row r="5" spans="1:8" ht="32.25" customHeight="1">
      <c r="A5" s="26"/>
      <c r="B5" s="27"/>
      <c r="C5" s="27"/>
      <c r="D5" s="27"/>
      <c r="E5" s="28"/>
      <c r="F5" s="27"/>
      <c r="G5" s="29"/>
      <c r="H5" s="30"/>
    </row>
    <row r="6" spans="1:8" ht="32.25" customHeight="1">
      <c r="A6" s="26"/>
      <c r="B6" s="27"/>
      <c r="C6" s="27"/>
      <c r="D6" s="27"/>
      <c r="E6" s="28"/>
      <c r="F6" s="27"/>
      <c r="G6" s="29"/>
      <c r="H6" s="30"/>
    </row>
    <row r="7" spans="1:8" ht="32.25" customHeight="1">
      <c r="A7" s="26"/>
      <c r="B7" s="27"/>
      <c r="C7" s="27"/>
      <c r="D7" s="27"/>
      <c r="E7" s="28"/>
      <c r="F7" s="27"/>
      <c r="G7" s="29"/>
      <c r="H7" s="30"/>
    </row>
    <row r="8" spans="1:8" ht="32.25" customHeight="1">
      <c r="A8" s="26"/>
      <c r="B8" s="27"/>
      <c r="C8" s="27"/>
      <c r="D8" s="27"/>
      <c r="E8" s="28"/>
      <c r="F8" s="27"/>
      <c r="G8" s="29"/>
      <c r="H8" s="30"/>
    </row>
    <row r="9" spans="1:8" ht="33" customHeight="1">
      <c r="A9" s="153" t="s">
        <v>483</v>
      </c>
      <c r="B9" s="153"/>
      <c r="C9" s="153"/>
      <c r="D9" s="153"/>
      <c r="E9" s="153"/>
      <c r="F9" s="153"/>
      <c r="G9" s="153"/>
      <c r="H9" s="153"/>
    </row>
  </sheetData>
  <sheetProtection/>
  <mergeCells count="3">
    <mergeCell ref="A1:H1"/>
    <mergeCell ref="A2:H2"/>
    <mergeCell ref="A9:H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" sqref="A1:B1"/>
    </sheetView>
  </sheetViews>
  <sheetFormatPr defaultColWidth="9.00390625" defaultRowHeight="14.25"/>
  <cols>
    <col min="1" max="1" width="49.875" style="9" customWidth="1"/>
    <col min="2" max="2" width="26.75390625" style="9" customWidth="1"/>
    <col min="3" max="3" width="8.75390625" style="9" customWidth="1"/>
    <col min="4" max="16384" width="9.00390625" style="9" customWidth="1"/>
  </cols>
  <sheetData>
    <row r="1" spans="1:2" s="8" customFormat="1" ht="27" customHeight="1">
      <c r="A1" s="149" t="s">
        <v>493</v>
      </c>
      <c r="B1" s="149"/>
    </row>
    <row r="2" ht="14.25" customHeight="1">
      <c r="B2" s="10" t="s">
        <v>471</v>
      </c>
    </row>
    <row r="3" spans="1:2" ht="20.25" customHeight="1">
      <c r="A3" s="11" t="s">
        <v>494</v>
      </c>
      <c r="B3" s="12" t="s">
        <v>495</v>
      </c>
    </row>
    <row r="4" spans="1:2" ht="16.5" customHeight="1">
      <c r="A4" s="13" t="s">
        <v>496</v>
      </c>
      <c r="B4" s="14"/>
    </row>
    <row r="5" spans="1:2" ht="16.5" customHeight="1">
      <c r="A5" s="13" t="s">
        <v>497</v>
      </c>
      <c r="B5" s="15"/>
    </row>
    <row r="6" spans="1:2" ht="16.5" customHeight="1">
      <c r="A6" s="16" t="s">
        <v>498</v>
      </c>
      <c r="B6" s="17"/>
    </row>
    <row r="7" spans="1:2" ht="16.5" customHeight="1">
      <c r="A7" s="13" t="s">
        <v>499</v>
      </c>
      <c r="B7" s="18"/>
    </row>
    <row r="8" spans="1:2" ht="16.5" customHeight="1">
      <c r="A8" s="13" t="s">
        <v>497</v>
      </c>
      <c r="B8" s="15"/>
    </row>
    <row r="9" spans="1:2" ht="16.5" customHeight="1">
      <c r="A9" s="16" t="s">
        <v>498</v>
      </c>
      <c r="B9" s="17"/>
    </row>
    <row r="10" spans="1:2" ht="16.5" customHeight="1">
      <c r="A10" s="13" t="s">
        <v>500</v>
      </c>
      <c r="B10" s="15"/>
    </row>
    <row r="11" spans="1:2" ht="16.5" customHeight="1">
      <c r="A11" s="13" t="s">
        <v>501</v>
      </c>
      <c r="B11" s="15"/>
    </row>
    <row r="12" spans="1:2" ht="16.5" customHeight="1">
      <c r="A12" s="13" t="s">
        <v>502</v>
      </c>
      <c r="B12" s="15"/>
    </row>
    <row r="13" spans="1:2" ht="16.5" customHeight="1">
      <c r="A13" s="13" t="s">
        <v>503</v>
      </c>
      <c r="B13" s="15"/>
    </row>
    <row r="14" spans="1:2" ht="16.5" customHeight="1">
      <c r="A14" s="16" t="s">
        <v>504</v>
      </c>
      <c r="B14" s="17"/>
    </row>
    <row r="15" spans="1:2" ht="16.5" customHeight="1">
      <c r="A15" s="13" t="s">
        <v>505</v>
      </c>
      <c r="B15" s="15"/>
    </row>
    <row r="16" spans="1:2" ht="16.5" customHeight="1">
      <c r="A16" s="13" t="s">
        <v>506</v>
      </c>
      <c r="B16" s="15"/>
    </row>
    <row r="17" spans="1:2" ht="16.5" customHeight="1">
      <c r="A17" s="16" t="s">
        <v>507</v>
      </c>
      <c r="B17" s="17"/>
    </row>
    <row r="18" spans="1:2" ht="16.5" customHeight="1">
      <c r="A18" s="13" t="s">
        <v>508</v>
      </c>
      <c r="B18" s="15"/>
    </row>
    <row r="19" spans="1:2" ht="16.5" customHeight="1">
      <c r="A19" s="13" t="s">
        <v>509</v>
      </c>
      <c r="B19" s="15"/>
    </row>
    <row r="20" spans="1:2" ht="16.5" customHeight="1">
      <c r="A20" s="16" t="s">
        <v>510</v>
      </c>
      <c r="B20" s="17"/>
    </row>
    <row r="21" spans="1:2" ht="16.5" customHeight="1">
      <c r="A21" s="13" t="s">
        <v>511</v>
      </c>
      <c r="B21" s="15"/>
    </row>
    <row r="22" spans="1:2" ht="16.5" customHeight="1">
      <c r="A22" s="13" t="s">
        <v>497</v>
      </c>
      <c r="B22" s="15"/>
    </row>
    <row r="23" spans="1:2" ht="16.5" customHeight="1">
      <c r="A23" s="16" t="s">
        <v>498</v>
      </c>
      <c r="B23" s="17"/>
    </row>
    <row r="24" spans="1:2" ht="16.5" customHeight="1">
      <c r="A24" s="13" t="s">
        <v>512</v>
      </c>
      <c r="B24" s="15"/>
    </row>
    <row r="25" spans="1:2" ht="16.5" customHeight="1">
      <c r="A25" s="13" t="s">
        <v>497</v>
      </c>
      <c r="B25" s="15"/>
    </row>
    <row r="26" spans="1:2" ht="16.5" customHeight="1">
      <c r="A26" s="16" t="s">
        <v>498</v>
      </c>
      <c r="B26" s="19"/>
    </row>
    <row r="27" spans="1:2" ht="43.5" customHeight="1">
      <c r="A27" s="152" t="s">
        <v>483</v>
      </c>
      <c r="B27" s="153"/>
    </row>
  </sheetData>
  <sheetProtection/>
  <mergeCells count="2">
    <mergeCell ref="A1:B1"/>
    <mergeCell ref="A27:B2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A1" sqref="A1:B1"/>
    </sheetView>
  </sheetViews>
  <sheetFormatPr defaultColWidth="9.00390625" defaultRowHeight="14.25"/>
  <cols>
    <col min="1" max="1" width="57.75390625" style="0" customWidth="1"/>
    <col min="2" max="2" width="48.50390625" style="0" customWidth="1"/>
  </cols>
  <sheetData>
    <row r="1" spans="1:2" ht="22.5">
      <c r="A1" s="138" t="s">
        <v>327</v>
      </c>
      <c r="B1" s="138"/>
    </row>
    <row r="2" spans="1:2" ht="14.25">
      <c r="A2" s="140" t="s">
        <v>1</v>
      </c>
      <c r="B2" s="140"/>
    </row>
    <row r="3" spans="1:2" ht="14.25">
      <c r="A3" s="1" t="s">
        <v>485</v>
      </c>
      <c r="B3" s="1" t="s">
        <v>3</v>
      </c>
    </row>
    <row r="4" spans="1:2" ht="14.25">
      <c r="A4" s="2" t="s">
        <v>513</v>
      </c>
      <c r="B4" s="3"/>
    </row>
    <row r="5" spans="1:2" ht="14.25">
      <c r="A5" s="4" t="s">
        <v>514</v>
      </c>
      <c r="B5" s="5"/>
    </row>
    <row r="6" spans="1:2" ht="14.25">
      <c r="A6" s="4" t="s">
        <v>515</v>
      </c>
      <c r="B6" s="5"/>
    </row>
    <row r="7" spans="1:2" ht="14.25">
      <c r="A7" s="4" t="s">
        <v>516</v>
      </c>
      <c r="B7" s="5"/>
    </row>
    <row r="8" spans="1:2" ht="14.25">
      <c r="A8" s="4" t="s">
        <v>517</v>
      </c>
      <c r="B8" s="5"/>
    </row>
    <row r="9" spans="1:2" ht="14.25">
      <c r="A9" s="4" t="s">
        <v>518</v>
      </c>
      <c r="B9" s="6"/>
    </row>
    <row r="10" spans="1:2" ht="14.25">
      <c r="A10" s="2" t="s">
        <v>519</v>
      </c>
      <c r="B10" s="3"/>
    </row>
    <row r="11" spans="1:2" ht="14.25">
      <c r="A11" s="7" t="s">
        <v>520</v>
      </c>
      <c r="B11" s="5"/>
    </row>
    <row r="12" spans="1:2" ht="14.25">
      <c r="A12" s="7" t="s">
        <v>521</v>
      </c>
      <c r="B12" s="5"/>
    </row>
    <row r="13" spans="1:2" ht="14.25">
      <c r="A13" s="7" t="s">
        <v>522</v>
      </c>
      <c r="B13" s="5"/>
    </row>
    <row r="14" spans="1:2" ht="14.25">
      <c r="A14" s="7" t="s">
        <v>523</v>
      </c>
      <c r="B14" s="5"/>
    </row>
    <row r="15" spans="1:2" ht="14.25">
      <c r="A15" s="7" t="s">
        <v>524</v>
      </c>
      <c r="B15" s="5"/>
    </row>
    <row r="16" spans="1:2" ht="14.25">
      <c r="A16" s="7" t="s">
        <v>525</v>
      </c>
      <c r="B16" s="5"/>
    </row>
    <row r="17" spans="1:2" ht="14.25">
      <c r="A17" s="7" t="s">
        <v>526</v>
      </c>
      <c r="B17" s="5"/>
    </row>
    <row r="18" spans="1:2" ht="14.25">
      <c r="A18" s="7" t="s">
        <v>527</v>
      </c>
      <c r="B18" s="5"/>
    </row>
    <row r="19" spans="1:2" ht="14.25">
      <c r="A19" s="7" t="s">
        <v>528</v>
      </c>
      <c r="B19" s="5"/>
    </row>
    <row r="20" spans="1:2" ht="14.25">
      <c r="A20" s="7" t="s">
        <v>529</v>
      </c>
      <c r="B20" s="5"/>
    </row>
    <row r="21" spans="1:2" ht="14.25">
      <c r="A21" s="7" t="s">
        <v>530</v>
      </c>
      <c r="B21" s="5"/>
    </row>
    <row r="22" spans="1:2" ht="14.25">
      <c r="A22" s="7" t="s">
        <v>531</v>
      </c>
      <c r="B22" s="5"/>
    </row>
    <row r="23" spans="1:2" ht="14.25">
      <c r="A23" s="7" t="s">
        <v>532</v>
      </c>
      <c r="B23" s="5"/>
    </row>
    <row r="24" spans="1:2" ht="14.25">
      <c r="A24" s="7" t="s">
        <v>533</v>
      </c>
      <c r="B24" s="5"/>
    </row>
    <row r="25" spans="1:2" ht="14.25">
      <c r="A25" s="7" t="s">
        <v>534</v>
      </c>
      <c r="B25" s="5"/>
    </row>
    <row r="26" spans="1:2" ht="14.25">
      <c r="A26" s="7" t="s">
        <v>535</v>
      </c>
      <c r="B26" s="5"/>
    </row>
    <row r="27" spans="1:2" ht="14.25">
      <c r="A27" s="7" t="s">
        <v>536</v>
      </c>
      <c r="B27" s="5"/>
    </row>
    <row r="28" spans="1:2" ht="14.25">
      <c r="A28" s="7" t="s">
        <v>537</v>
      </c>
      <c r="B28" s="5"/>
    </row>
    <row r="29" spans="1:2" ht="14.25">
      <c r="A29" s="7" t="s">
        <v>538</v>
      </c>
      <c r="B29" s="5"/>
    </row>
    <row r="30" spans="1:2" ht="14.25">
      <c r="A30" s="7" t="s">
        <v>539</v>
      </c>
      <c r="B30" s="5"/>
    </row>
    <row r="31" spans="1:2" ht="14.25">
      <c r="A31" s="7" t="s">
        <v>540</v>
      </c>
      <c r="B31" s="5"/>
    </row>
    <row r="32" spans="1:2" ht="14.25">
      <c r="A32" s="7" t="s">
        <v>541</v>
      </c>
      <c r="B32" s="5"/>
    </row>
    <row r="33" spans="1:2" ht="14.25">
      <c r="A33" s="7" t="s">
        <v>542</v>
      </c>
      <c r="B33" s="5"/>
    </row>
    <row r="34" spans="1:2" ht="14.25">
      <c r="A34" s="7" t="s">
        <v>543</v>
      </c>
      <c r="B34" s="5"/>
    </row>
    <row r="35" spans="1:2" ht="14.25">
      <c r="A35" s="7" t="s">
        <v>544</v>
      </c>
      <c r="B35" s="5"/>
    </row>
    <row r="36" spans="1:2" ht="14.25">
      <c r="A36" s="7" t="s">
        <v>545</v>
      </c>
      <c r="B36" s="5"/>
    </row>
    <row r="37" spans="1:2" ht="14.25">
      <c r="A37" s="7" t="s">
        <v>546</v>
      </c>
      <c r="B37" s="5"/>
    </row>
    <row r="38" spans="1:2" ht="14.25">
      <c r="A38" s="7" t="s">
        <v>547</v>
      </c>
      <c r="B38" s="5"/>
    </row>
    <row r="39" spans="1:2" ht="14.25">
      <c r="A39" s="7" t="s">
        <v>548</v>
      </c>
      <c r="B39" s="5"/>
    </row>
    <row r="40" spans="1:2" ht="14.25">
      <c r="A40" s="7" t="s">
        <v>549</v>
      </c>
      <c r="B40" s="5"/>
    </row>
    <row r="41" spans="1:2" ht="14.25">
      <c r="A41" s="7" t="s">
        <v>550</v>
      </c>
      <c r="B41" s="5"/>
    </row>
    <row r="42" spans="1:2" ht="14.25">
      <c r="A42" s="7" t="s">
        <v>551</v>
      </c>
      <c r="B42" s="5"/>
    </row>
    <row r="43" spans="1:2" ht="14.25">
      <c r="A43" s="7" t="s">
        <v>552</v>
      </c>
      <c r="B43" s="5"/>
    </row>
    <row r="44" spans="1:2" ht="14.25">
      <c r="A44" s="7" t="s">
        <v>553</v>
      </c>
      <c r="B44" s="5"/>
    </row>
    <row r="45" spans="1:2" ht="14.25">
      <c r="A45" s="7" t="s">
        <v>554</v>
      </c>
      <c r="B45" s="5"/>
    </row>
    <row r="46" spans="1:2" ht="14.25">
      <c r="A46" s="158" t="s">
        <v>555</v>
      </c>
      <c r="B46" s="158"/>
    </row>
  </sheetData>
  <sheetProtection/>
  <mergeCells count="3">
    <mergeCell ref="A1:B1"/>
    <mergeCell ref="A2:B2"/>
    <mergeCell ref="A46:B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4"/>
  <sheetViews>
    <sheetView workbookViewId="0" topLeftCell="A1">
      <selection activeCell="A1" sqref="A1:B1"/>
    </sheetView>
  </sheetViews>
  <sheetFormatPr defaultColWidth="9.00390625" defaultRowHeight="14.25"/>
  <cols>
    <col min="1" max="1" width="33.625" style="0" customWidth="1"/>
    <col min="2" max="2" width="37.875" style="0" customWidth="1"/>
    <col min="3" max="3" width="20.625" style="0" hidden="1" customWidth="1"/>
    <col min="5" max="6" width="9.00390625" style="116" customWidth="1"/>
  </cols>
  <sheetData>
    <row r="1" spans="1:2" ht="22.5">
      <c r="A1" s="136" t="s">
        <v>69</v>
      </c>
      <c r="B1" s="136"/>
    </row>
    <row r="2" spans="1:2" ht="14.25">
      <c r="A2" s="137" t="s">
        <v>1</v>
      </c>
      <c r="B2" s="137"/>
    </row>
    <row r="3" spans="1:2" ht="14.25">
      <c r="A3" s="110" t="s">
        <v>70</v>
      </c>
      <c r="B3" s="73" t="s">
        <v>3</v>
      </c>
    </row>
    <row r="4" spans="1:3" ht="14.25">
      <c r="A4" s="117" t="s">
        <v>71</v>
      </c>
      <c r="B4" s="118">
        <v>8694</v>
      </c>
      <c r="C4" s="119" t="e">
        <f>C5+#REF!+#REF!+#REF!+#REF!+#REF!+#REF!+#REF!+#REF!+#REF!+#REF!+#REF!+#REF!+#REF!+#REF!+#REF!+#REF!+#REF!+#REF!+#REF!+#REF!+C156+C159+C167</f>
        <v>#REF!</v>
      </c>
    </row>
    <row r="5" spans="1:6" ht="14.25">
      <c r="A5" s="120" t="s">
        <v>72</v>
      </c>
      <c r="B5" s="118">
        <v>1565</v>
      </c>
      <c r="C5" s="119" t="e">
        <f>C6+C22+C36+C47+C61+C73+C84+C95+C105+C131+C143+#REF!+#REF!+#REF!+#REF!+#REF!+#REF!+#REF!+#REF!+#REF!+#REF!+#REF!+#REF!+#REF!+#REF!+#REF!+#REF!</f>
        <v>#REF!</v>
      </c>
      <c r="E5" s="121"/>
      <c r="F5" s="122"/>
    </row>
    <row r="6" spans="1:6" ht="14.25">
      <c r="A6" s="120" t="s">
        <v>73</v>
      </c>
      <c r="B6" s="118">
        <v>328</v>
      </c>
      <c r="C6" s="119">
        <f>SUM(C7:C21)</f>
        <v>0</v>
      </c>
      <c r="E6" s="121"/>
      <c r="F6" s="122"/>
    </row>
    <row r="7" spans="1:6" ht="14.25">
      <c r="A7" s="123" t="s">
        <v>74</v>
      </c>
      <c r="B7" s="118">
        <v>161</v>
      </c>
      <c r="C7" s="124"/>
      <c r="E7" s="125"/>
      <c r="F7" s="126"/>
    </row>
    <row r="8" spans="1:6" ht="14.25">
      <c r="A8" s="123" t="s">
        <v>75</v>
      </c>
      <c r="B8" s="118">
        <v>59</v>
      </c>
      <c r="C8" s="124"/>
      <c r="E8" s="125"/>
      <c r="F8" s="126"/>
    </row>
    <row r="9" spans="1:6" ht="14.25">
      <c r="A9" s="127" t="s">
        <v>76</v>
      </c>
      <c r="B9" s="128">
        <v>108</v>
      </c>
      <c r="C9" s="124"/>
      <c r="E9" s="125"/>
      <c r="F9" s="126"/>
    </row>
    <row r="10" spans="1:6" ht="14.25">
      <c r="A10" s="120" t="s">
        <v>77</v>
      </c>
      <c r="B10" s="118">
        <v>886</v>
      </c>
      <c r="C10" s="124"/>
      <c r="E10" s="125"/>
      <c r="F10" s="126"/>
    </row>
    <row r="11" spans="1:6" ht="14.25">
      <c r="A11" s="123" t="s">
        <v>74</v>
      </c>
      <c r="B11" s="118">
        <v>437</v>
      </c>
      <c r="C11" s="124"/>
      <c r="E11" s="125"/>
      <c r="F11" s="126"/>
    </row>
    <row r="12" spans="1:6" ht="14.25">
      <c r="A12" s="123" t="s">
        <v>75</v>
      </c>
      <c r="B12" s="118">
        <v>389</v>
      </c>
      <c r="C12" s="124"/>
      <c r="E12" s="121"/>
      <c r="F12" s="122"/>
    </row>
    <row r="13" spans="1:6" ht="14.25">
      <c r="A13" s="123" t="s">
        <v>78</v>
      </c>
      <c r="B13" s="118">
        <v>60</v>
      </c>
      <c r="C13" s="124"/>
      <c r="E13" s="125"/>
      <c r="F13" s="126"/>
    </row>
    <row r="14" spans="1:6" ht="14.25">
      <c r="A14" s="81" t="s">
        <v>79</v>
      </c>
      <c r="B14" s="118">
        <v>1</v>
      </c>
      <c r="C14" s="124"/>
      <c r="E14" s="125"/>
      <c r="F14" s="126"/>
    </row>
    <row r="15" spans="1:6" ht="14.25">
      <c r="A15" s="83" t="s">
        <v>80</v>
      </c>
      <c r="B15" s="118">
        <v>1</v>
      </c>
      <c r="C15" s="124"/>
      <c r="E15" s="125"/>
      <c r="F15" s="126"/>
    </row>
    <row r="16" spans="1:6" ht="14.25">
      <c r="A16" s="120" t="s">
        <v>81</v>
      </c>
      <c r="B16" s="118">
        <v>193</v>
      </c>
      <c r="C16" s="124"/>
      <c r="E16" s="121"/>
      <c r="F16" s="122"/>
    </row>
    <row r="17" spans="1:6" ht="14.25">
      <c r="A17" s="123" t="s">
        <v>74</v>
      </c>
      <c r="B17" s="118">
        <v>188</v>
      </c>
      <c r="C17" s="124"/>
      <c r="E17" s="125"/>
      <c r="F17" s="126"/>
    </row>
    <row r="18" spans="1:6" ht="14.25">
      <c r="A18" s="83" t="s">
        <v>75</v>
      </c>
      <c r="B18" s="118">
        <v>5</v>
      </c>
      <c r="C18" s="124"/>
      <c r="E18" s="125"/>
      <c r="F18" s="126"/>
    </row>
    <row r="19" spans="1:6" ht="14.25">
      <c r="A19" s="120" t="s">
        <v>82</v>
      </c>
      <c r="B19" s="118">
        <v>53</v>
      </c>
      <c r="C19" s="124"/>
      <c r="E19" s="121"/>
      <c r="F19" s="122"/>
    </row>
    <row r="20" spans="1:6" ht="14.25">
      <c r="A20" s="123" t="s">
        <v>74</v>
      </c>
      <c r="B20" s="118">
        <v>53</v>
      </c>
      <c r="C20" s="124"/>
      <c r="E20" s="125"/>
      <c r="F20" s="126"/>
    </row>
    <row r="21" spans="1:6" ht="14.25">
      <c r="A21" s="120" t="s">
        <v>83</v>
      </c>
      <c r="B21" s="118">
        <v>75</v>
      </c>
      <c r="C21" s="124"/>
      <c r="E21" s="125"/>
      <c r="F21" s="126"/>
    </row>
    <row r="22" spans="1:6" ht="14.25">
      <c r="A22" s="123" t="s">
        <v>74</v>
      </c>
      <c r="B22" s="118">
        <v>74</v>
      </c>
      <c r="C22" s="119">
        <f>SUM(C23:C35)</f>
        <v>0</v>
      </c>
      <c r="E22" s="121"/>
      <c r="F22" s="122"/>
    </row>
    <row r="23" spans="1:6" ht="14.25">
      <c r="A23" s="123" t="s">
        <v>75</v>
      </c>
      <c r="B23" s="118">
        <v>1</v>
      </c>
      <c r="C23" s="124"/>
      <c r="E23" s="125"/>
      <c r="F23" s="126"/>
    </row>
    <row r="24" spans="1:6" ht="14.25">
      <c r="A24" s="120" t="s">
        <v>84</v>
      </c>
      <c r="B24" s="118">
        <v>18</v>
      </c>
      <c r="C24" s="124"/>
      <c r="E24" s="121"/>
      <c r="F24" s="122"/>
    </row>
    <row r="25" spans="1:6" ht="14.25">
      <c r="A25" s="123" t="s">
        <v>85</v>
      </c>
      <c r="B25" s="118">
        <v>18</v>
      </c>
      <c r="C25" s="124"/>
      <c r="E25" s="125"/>
      <c r="F25" s="126"/>
    </row>
    <row r="26" spans="1:6" ht="14.25">
      <c r="A26" s="81" t="s">
        <v>86</v>
      </c>
      <c r="B26" s="118">
        <v>11</v>
      </c>
      <c r="C26" s="124"/>
      <c r="E26" s="125"/>
      <c r="F26" s="126"/>
    </row>
    <row r="27" spans="1:6" ht="14.25">
      <c r="A27" s="83" t="s">
        <v>87</v>
      </c>
      <c r="B27" s="118">
        <v>11</v>
      </c>
      <c r="C27" s="124"/>
      <c r="E27" s="121"/>
      <c r="F27" s="122"/>
    </row>
    <row r="28" spans="1:6" ht="14.25">
      <c r="A28" s="120" t="s">
        <v>88</v>
      </c>
      <c r="B28" s="118">
        <v>10</v>
      </c>
      <c r="C28" s="124"/>
      <c r="E28" s="125"/>
      <c r="F28" s="126"/>
    </row>
    <row r="29" spans="1:6" ht="14.25">
      <c r="A29" s="120" t="s">
        <v>89</v>
      </c>
      <c r="B29" s="118">
        <v>10</v>
      </c>
      <c r="C29" s="124"/>
      <c r="E29" s="121"/>
      <c r="F29" s="122"/>
    </row>
    <row r="30" spans="1:6" ht="14.25">
      <c r="A30" s="123" t="s">
        <v>90</v>
      </c>
      <c r="B30" s="118">
        <v>10</v>
      </c>
      <c r="C30" s="124"/>
      <c r="E30" s="125"/>
      <c r="F30" s="126"/>
    </row>
    <row r="31" spans="1:6" ht="14.25">
      <c r="A31" s="81" t="s">
        <v>91</v>
      </c>
      <c r="B31" s="118">
        <v>20</v>
      </c>
      <c r="C31" s="124"/>
      <c r="E31" s="121"/>
      <c r="F31" s="122"/>
    </row>
    <row r="32" spans="1:6" ht="14.25">
      <c r="A32" s="81" t="s">
        <v>92</v>
      </c>
      <c r="B32" s="118">
        <v>20</v>
      </c>
      <c r="C32" s="124"/>
      <c r="E32" s="121"/>
      <c r="F32" s="122"/>
    </row>
    <row r="33" spans="1:6" ht="14.25">
      <c r="A33" s="83" t="s">
        <v>93</v>
      </c>
      <c r="B33" s="118">
        <v>20</v>
      </c>
      <c r="C33" s="124"/>
      <c r="E33" s="125"/>
      <c r="F33" s="126"/>
    </row>
    <row r="34" spans="1:6" ht="14.25">
      <c r="A34" s="120" t="s">
        <v>94</v>
      </c>
      <c r="B34" s="118">
        <v>234</v>
      </c>
      <c r="C34" s="124"/>
      <c r="E34" s="121"/>
      <c r="F34" s="122"/>
    </row>
    <row r="35" spans="1:6" ht="14.25">
      <c r="A35" s="120" t="s">
        <v>95</v>
      </c>
      <c r="B35" s="118">
        <v>234</v>
      </c>
      <c r="C35" s="124"/>
      <c r="E35" s="121"/>
      <c r="F35" s="122"/>
    </row>
    <row r="36" spans="1:6" ht="14.25">
      <c r="A36" s="123" t="s">
        <v>96</v>
      </c>
      <c r="B36" s="118">
        <v>28</v>
      </c>
      <c r="C36" s="119">
        <f>SUM(C37:C46)</f>
        <v>10486646</v>
      </c>
      <c r="E36" s="125"/>
      <c r="F36" s="126"/>
    </row>
    <row r="37" spans="1:6" ht="14.25">
      <c r="A37" s="123" t="s">
        <v>97</v>
      </c>
      <c r="B37" s="118">
        <v>157</v>
      </c>
      <c r="C37" s="124">
        <v>7670941</v>
      </c>
      <c r="E37" s="121"/>
      <c r="F37" s="122"/>
    </row>
    <row r="38" spans="1:6" ht="14.25">
      <c r="A38" s="123" t="s">
        <v>98</v>
      </c>
      <c r="B38" s="118">
        <v>49</v>
      </c>
      <c r="C38" s="124">
        <v>2815705</v>
      </c>
      <c r="E38" s="121"/>
      <c r="F38" s="122"/>
    </row>
    <row r="39" spans="1:6" ht="14.25">
      <c r="A39" s="120" t="s">
        <v>99</v>
      </c>
      <c r="B39" s="118">
        <v>2040</v>
      </c>
      <c r="C39" s="124"/>
      <c r="E39" s="125"/>
      <c r="F39" s="126"/>
    </row>
    <row r="40" spans="1:6" ht="14.25">
      <c r="A40" s="120" t="s">
        <v>100</v>
      </c>
      <c r="B40" s="118">
        <v>63</v>
      </c>
      <c r="C40" s="124"/>
      <c r="E40" s="125"/>
      <c r="F40" s="126"/>
    </row>
    <row r="41" spans="1:6" ht="14.25">
      <c r="A41" s="123" t="s">
        <v>101</v>
      </c>
      <c r="B41" s="118">
        <v>56</v>
      </c>
      <c r="C41" s="124"/>
      <c r="E41" s="125"/>
      <c r="F41" s="126"/>
    </row>
    <row r="42" spans="1:6" ht="14.25">
      <c r="A42" s="123" t="s">
        <v>102</v>
      </c>
      <c r="B42" s="118">
        <v>7</v>
      </c>
      <c r="C42" s="124"/>
      <c r="E42" s="121"/>
      <c r="F42" s="122"/>
    </row>
    <row r="43" spans="1:6" ht="14.25">
      <c r="A43" s="120" t="s">
        <v>103</v>
      </c>
      <c r="B43" s="118">
        <v>84</v>
      </c>
      <c r="C43" s="124"/>
      <c r="E43" s="121"/>
      <c r="F43" s="122"/>
    </row>
    <row r="44" spans="1:6" ht="14.25">
      <c r="A44" s="123" t="s">
        <v>104</v>
      </c>
      <c r="B44" s="118">
        <v>84</v>
      </c>
      <c r="C44" s="124"/>
      <c r="E44" s="125"/>
      <c r="F44" s="126"/>
    </row>
    <row r="45" spans="1:6" ht="14.25">
      <c r="A45" s="120" t="s">
        <v>105</v>
      </c>
      <c r="B45" s="118">
        <v>459</v>
      </c>
      <c r="C45" s="124"/>
      <c r="E45" s="125"/>
      <c r="F45" s="126"/>
    </row>
    <row r="46" spans="1:6" ht="14.25">
      <c r="A46" s="123" t="s">
        <v>106</v>
      </c>
      <c r="B46" s="118">
        <v>151</v>
      </c>
      <c r="C46" s="124"/>
      <c r="E46" s="125"/>
      <c r="F46" s="126"/>
    </row>
    <row r="47" spans="1:6" ht="14.25">
      <c r="A47" s="123" t="s">
        <v>107</v>
      </c>
      <c r="B47" s="118">
        <v>82</v>
      </c>
      <c r="C47" s="119">
        <f>SUM(C48:C60)</f>
        <v>0</v>
      </c>
      <c r="E47" s="121"/>
      <c r="F47" s="122"/>
    </row>
    <row r="48" spans="1:6" ht="14.25">
      <c r="A48" s="123" t="s">
        <v>108</v>
      </c>
      <c r="B48" s="118">
        <v>226</v>
      </c>
      <c r="C48" s="124"/>
      <c r="E48" s="125"/>
      <c r="F48" s="126"/>
    </row>
    <row r="49" spans="1:6" ht="14.25">
      <c r="A49" s="120" t="s">
        <v>109</v>
      </c>
      <c r="B49" s="118">
        <v>651</v>
      </c>
      <c r="C49" s="124"/>
      <c r="E49" s="121"/>
      <c r="F49" s="122"/>
    </row>
    <row r="50" spans="1:6" ht="14.25">
      <c r="A50" s="123" t="s">
        <v>110</v>
      </c>
      <c r="B50" s="118">
        <v>42</v>
      </c>
      <c r="C50" s="124"/>
      <c r="E50" s="125"/>
      <c r="F50" s="126"/>
    </row>
    <row r="51" spans="1:6" ht="14.25">
      <c r="A51" s="123" t="s">
        <v>111</v>
      </c>
      <c r="B51" s="118">
        <v>100</v>
      </c>
      <c r="C51" s="124"/>
      <c r="E51" s="125"/>
      <c r="F51" s="126"/>
    </row>
    <row r="52" spans="1:6" ht="14.25">
      <c r="A52" s="123" t="s">
        <v>112</v>
      </c>
      <c r="B52" s="118">
        <v>398</v>
      </c>
      <c r="C52" s="124"/>
      <c r="E52" s="125"/>
      <c r="F52" s="126"/>
    </row>
    <row r="53" spans="1:6" ht="14.25">
      <c r="A53" s="83" t="s">
        <v>113</v>
      </c>
      <c r="B53" s="118">
        <v>52</v>
      </c>
      <c r="C53" s="124"/>
      <c r="E53" s="125"/>
      <c r="F53" s="126"/>
    </row>
    <row r="54" spans="1:6" ht="14.25">
      <c r="A54" s="123" t="s">
        <v>114</v>
      </c>
      <c r="B54" s="118">
        <v>52</v>
      </c>
      <c r="C54" s="124"/>
      <c r="E54" s="121"/>
      <c r="F54" s="122"/>
    </row>
    <row r="55" spans="1:6" ht="14.25">
      <c r="A55" s="123" t="s">
        <v>115</v>
      </c>
      <c r="B55" s="118">
        <v>7</v>
      </c>
      <c r="C55" s="124"/>
      <c r="E55" s="125"/>
      <c r="F55" s="126"/>
    </row>
    <row r="56" spans="1:6" ht="14.25">
      <c r="A56" s="81" t="s">
        <v>116</v>
      </c>
      <c r="B56" s="118">
        <v>5</v>
      </c>
      <c r="C56" s="124"/>
      <c r="E56" s="125"/>
      <c r="F56" s="126"/>
    </row>
    <row r="57" spans="1:6" ht="14.25">
      <c r="A57" s="83" t="s">
        <v>117</v>
      </c>
      <c r="B57" s="118">
        <v>5</v>
      </c>
      <c r="C57" s="124"/>
      <c r="E57" s="125"/>
      <c r="F57" s="126"/>
    </row>
    <row r="58" spans="1:6" ht="14.25">
      <c r="A58" s="120" t="s">
        <v>118</v>
      </c>
      <c r="B58" s="118">
        <v>11</v>
      </c>
      <c r="C58" s="124"/>
      <c r="E58" s="125"/>
      <c r="F58" s="126"/>
    </row>
    <row r="59" spans="1:6" ht="14.25">
      <c r="A59" s="123" t="s">
        <v>119</v>
      </c>
      <c r="B59" s="118">
        <v>5</v>
      </c>
      <c r="C59" s="124"/>
      <c r="E59" s="125"/>
      <c r="F59" s="126"/>
    </row>
    <row r="60" spans="1:6" ht="14.25">
      <c r="A60" s="123" t="s">
        <v>120</v>
      </c>
      <c r="B60" s="118">
        <v>2</v>
      </c>
      <c r="C60" s="124"/>
      <c r="E60" s="125"/>
      <c r="F60" s="126"/>
    </row>
    <row r="61" spans="1:6" ht="14.25">
      <c r="A61" s="123" t="s">
        <v>121</v>
      </c>
      <c r="B61" s="118">
        <v>4</v>
      </c>
      <c r="C61" s="119">
        <f>SUM(C62:C71)</f>
        <v>0</v>
      </c>
      <c r="E61" s="121"/>
      <c r="F61" s="122"/>
    </row>
    <row r="62" spans="1:6" ht="14.25">
      <c r="A62" s="120" t="s">
        <v>122</v>
      </c>
      <c r="B62" s="118">
        <v>72</v>
      </c>
      <c r="C62" s="124"/>
      <c r="E62" s="125"/>
      <c r="F62" s="126"/>
    </row>
    <row r="63" spans="1:6" ht="14.25">
      <c r="A63" s="123" t="s">
        <v>123</v>
      </c>
      <c r="B63" s="118">
        <v>72</v>
      </c>
      <c r="C63" s="124"/>
      <c r="E63" s="121"/>
      <c r="F63" s="122"/>
    </row>
    <row r="64" spans="1:6" ht="14.25">
      <c r="A64" s="120" t="s">
        <v>124</v>
      </c>
      <c r="B64" s="118">
        <v>523</v>
      </c>
      <c r="C64" s="124"/>
      <c r="E64" s="125"/>
      <c r="F64" s="126"/>
    </row>
    <row r="65" spans="1:6" ht="14.25">
      <c r="A65" s="123" t="s">
        <v>125</v>
      </c>
      <c r="B65" s="118">
        <v>276</v>
      </c>
      <c r="C65" s="124"/>
      <c r="E65" s="125"/>
      <c r="F65" s="126"/>
    </row>
    <row r="66" spans="1:6" ht="14.25">
      <c r="A66" s="123" t="s">
        <v>126</v>
      </c>
      <c r="B66" s="118">
        <v>247</v>
      </c>
      <c r="C66" s="124"/>
      <c r="E66" s="125"/>
      <c r="F66" s="126"/>
    </row>
    <row r="67" spans="1:6" ht="14.25">
      <c r="A67" s="120" t="s">
        <v>127</v>
      </c>
      <c r="B67" s="118">
        <v>104</v>
      </c>
      <c r="C67" s="124"/>
      <c r="E67" s="121"/>
      <c r="F67" s="122"/>
    </row>
    <row r="68" spans="1:6" ht="14.25">
      <c r="A68" s="123" t="s">
        <v>128</v>
      </c>
      <c r="B68" s="118">
        <v>43</v>
      </c>
      <c r="C68" s="124"/>
      <c r="E68" s="125"/>
      <c r="F68" s="126"/>
    </row>
    <row r="69" spans="1:6" ht="14.25">
      <c r="A69" s="123" t="s">
        <v>129</v>
      </c>
      <c r="B69" s="118">
        <v>61</v>
      </c>
      <c r="C69" s="124"/>
      <c r="E69" s="121"/>
      <c r="F69" s="122"/>
    </row>
    <row r="70" spans="1:6" ht="14.25">
      <c r="A70" s="120" t="s">
        <v>130</v>
      </c>
      <c r="B70" s="118">
        <v>51</v>
      </c>
      <c r="C70" s="124"/>
      <c r="E70" s="125"/>
      <c r="F70" s="126"/>
    </row>
    <row r="71" spans="1:6" ht="14.25">
      <c r="A71" s="123" t="s">
        <v>131</v>
      </c>
      <c r="B71" s="118">
        <v>50</v>
      </c>
      <c r="C71" s="124"/>
      <c r="E71" s="125"/>
      <c r="F71" s="126"/>
    </row>
    <row r="72" spans="1:6" ht="14.25">
      <c r="A72" s="83" t="s">
        <v>132</v>
      </c>
      <c r="B72" s="118">
        <v>1</v>
      </c>
      <c r="C72" s="124"/>
      <c r="E72" s="121"/>
      <c r="F72" s="122"/>
    </row>
    <row r="73" spans="1:6" ht="14.25">
      <c r="A73" s="120" t="s">
        <v>133</v>
      </c>
      <c r="B73" s="118">
        <v>17</v>
      </c>
      <c r="C73" s="119">
        <f>SUM(C74:C83)</f>
        <v>1295814</v>
      </c>
      <c r="E73" s="125"/>
      <c r="F73" s="126"/>
    </row>
    <row r="74" spans="1:6" ht="14.25">
      <c r="A74" s="123" t="s">
        <v>134</v>
      </c>
      <c r="B74" s="118">
        <v>17</v>
      </c>
      <c r="C74" s="124">
        <v>1295814</v>
      </c>
      <c r="E74" s="125"/>
      <c r="F74" s="126"/>
    </row>
    <row r="75" spans="1:6" ht="14.25">
      <c r="A75" s="120" t="s">
        <v>135</v>
      </c>
      <c r="B75" s="118">
        <v>387</v>
      </c>
      <c r="C75" s="124"/>
      <c r="E75" s="121"/>
      <c r="F75" s="122"/>
    </row>
    <row r="76" spans="1:6" ht="14.25">
      <c r="A76" s="120" t="s">
        <v>136</v>
      </c>
      <c r="B76" s="118">
        <v>74</v>
      </c>
      <c r="C76" s="124"/>
      <c r="E76" s="125"/>
      <c r="F76" s="126"/>
    </row>
    <row r="77" spans="1:6" ht="14.25">
      <c r="A77" s="83" t="s">
        <v>75</v>
      </c>
      <c r="B77" s="118">
        <v>74</v>
      </c>
      <c r="C77" s="124"/>
      <c r="E77" s="125"/>
      <c r="F77" s="126"/>
    </row>
    <row r="78" spans="1:6" ht="14.25">
      <c r="A78" s="120" t="s">
        <v>137</v>
      </c>
      <c r="B78" s="118">
        <v>31</v>
      </c>
      <c r="C78" s="124"/>
      <c r="E78" s="121"/>
      <c r="F78" s="122"/>
    </row>
    <row r="79" spans="1:6" ht="14.25">
      <c r="A79" s="123" t="s">
        <v>138</v>
      </c>
      <c r="B79" s="118">
        <v>31</v>
      </c>
      <c r="C79" s="124"/>
      <c r="E79" s="125"/>
      <c r="F79" s="126"/>
    </row>
    <row r="80" spans="1:6" ht="14.25">
      <c r="A80" s="120" t="s">
        <v>139</v>
      </c>
      <c r="B80" s="118">
        <v>138</v>
      </c>
      <c r="C80" s="124"/>
      <c r="E80" s="121"/>
      <c r="F80" s="122"/>
    </row>
    <row r="81" spans="1:6" ht="14.25">
      <c r="A81" s="123" t="s">
        <v>140</v>
      </c>
      <c r="B81" s="118">
        <v>39</v>
      </c>
      <c r="C81" s="124"/>
      <c r="E81" s="121"/>
      <c r="F81" s="122"/>
    </row>
    <row r="82" spans="1:6" ht="14.25">
      <c r="A82" s="123" t="s">
        <v>141</v>
      </c>
      <c r="B82" s="118">
        <v>39</v>
      </c>
      <c r="C82" s="124"/>
      <c r="E82" s="125"/>
      <c r="F82" s="126"/>
    </row>
    <row r="83" spans="1:6" ht="14.25">
      <c r="A83" s="123" t="s">
        <v>142</v>
      </c>
      <c r="B83" s="118">
        <v>45</v>
      </c>
      <c r="C83" s="124"/>
      <c r="E83" s="121"/>
      <c r="F83" s="122"/>
    </row>
    <row r="84" spans="1:6" ht="14.25">
      <c r="A84" s="123" t="s">
        <v>143</v>
      </c>
      <c r="B84" s="118">
        <v>15</v>
      </c>
      <c r="C84" s="119">
        <f>SUM(C85:C94)</f>
        <v>0</v>
      </c>
      <c r="E84" s="125"/>
      <c r="F84" s="126"/>
    </row>
    <row r="85" spans="1:6" ht="14.25">
      <c r="A85" s="120" t="s">
        <v>144</v>
      </c>
      <c r="B85" s="118">
        <v>49</v>
      </c>
      <c r="C85" s="124"/>
      <c r="E85" s="121"/>
      <c r="F85" s="122"/>
    </row>
    <row r="86" spans="1:6" ht="14.25">
      <c r="A86" s="123" t="s">
        <v>145</v>
      </c>
      <c r="B86" s="118">
        <v>49</v>
      </c>
      <c r="C86" s="124"/>
      <c r="E86" s="125"/>
      <c r="F86" s="126"/>
    </row>
    <row r="87" spans="1:6" ht="14.25">
      <c r="A87" s="120" t="s">
        <v>146</v>
      </c>
      <c r="B87" s="118">
        <v>95</v>
      </c>
      <c r="C87" s="124"/>
      <c r="E87" s="125"/>
      <c r="F87" s="126"/>
    </row>
    <row r="88" spans="1:6" ht="14.25">
      <c r="A88" s="123" t="s">
        <v>147</v>
      </c>
      <c r="B88" s="118">
        <v>95</v>
      </c>
      <c r="C88" s="124"/>
      <c r="E88" s="125"/>
      <c r="F88" s="126"/>
    </row>
    <row r="89" spans="1:6" ht="14.25">
      <c r="A89" s="120" t="s">
        <v>148</v>
      </c>
      <c r="B89" s="118">
        <v>47</v>
      </c>
      <c r="C89" s="124"/>
      <c r="E89" s="125"/>
      <c r="F89" s="126"/>
    </row>
    <row r="90" spans="1:6" ht="14.25">
      <c r="A90" s="120" t="s">
        <v>149</v>
      </c>
      <c r="B90" s="118">
        <v>47</v>
      </c>
      <c r="C90" s="124"/>
      <c r="E90" s="121"/>
      <c r="F90" s="122"/>
    </row>
    <row r="91" spans="1:6" ht="14.25">
      <c r="A91" s="123" t="s">
        <v>150</v>
      </c>
      <c r="B91" s="118">
        <v>1</v>
      </c>
      <c r="C91" s="124"/>
      <c r="E91" s="125"/>
      <c r="F91" s="126"/>
    </row>
    <row r="92" spans="1:6" ht="14.25">
      <c r="A92" s="83" t="s">
        <v>151</v>
      </c>
      <c r="B92" s="118">
        <v>46</v>
      </c>
      <c r="C92" s="124"/>
      <c r="E92" s="121"/>
      <c r="F92" s="122"/>
    </row>
    <row r="93" spans="1:6" ht="14.25">
      <c r="A93" s="120" t="s">
        <v>152</v>
      </c>
      <c r="B93" s="118">
        <v>1134</v>
      </c>
      <c r="C93" s="124"/>
      <c r="E93" s="125"/>
      <c r="F93" s="126"/>
    </row>
    <row r="94" spans="1:6" ht="14.25">
      <c r="A94" s="120" t="s">
        <v>153</v>
      </c>
      <c r="B94" s="118">
        <v>100</v>
      </c>
      <c r="C94" s="124"/>
      <c r="E94" s="121"/>
      <c r="F94" s="122"/>
    </row>
    <row r="95" spans="1:6" ht="14.25">
      <c r="A95" s="123" t="s">
        <v>74</v>
      </c>
      <c r="B95" s="118">
        <v>65</v>
      </c>
      <c r="C95" s="119">
        <f>SUM(C96:C104)</f>
        <v>0</v>
      </c>
      <c r="E95" s="121"/>
      <c r="F95" s="122"/>
    </row>
    <row r="96" spans="1:6" ht="14.25">
      <c r="A96" s="123" t="s">
        <v>154</v>
      </c>
      <c r="B96" s="118">
        <v>35</v>
      </c>
      <c r="C96" s="124"/>
      <c r="E96" s="125"/>
      <c r="F96" s="126"/>
    </row>
    <row r="97" spans="1:6" ht="14.25">
      <c r="A97" s="120" t="s">
        <v>155</v>
      </c>
      <c r="B97" s="118">
        <v>42</v>
      </c>
      <c r="C97" s="124"/>
      <c r="E97" s="125"/>
      <c r="F97" s="126"/>
    </row>
    <row r="98" spans="1:6" ht="14.25">
      <c r="A98" s="123" t="s">
        <v>156</v>
      </c>
      <c r="B98" s="118">
        <v>42</v>
      </c>
      <c r="C98" s="124"/>
      <c r="E98" s="125"/>
      <c r="F98" s="126"/>
    </row>
    <row r="99" spans="1:6" ht="14.25">
      <c r="A99" s="120" t="s">
        <v>157</v>
      </c>
      <c r="B99" s="118">
        <v>332</v>
      </c>
      <c r="C99" s="124"/>
      <c r="E99" s="121"/>
      <c r="F99" s="122"/>
    </row>
    <row r="100" spans="1:6" ht="14.25">
      <c r="A100" s="83" t="s">
        <v>158</v>
      </c>
      <c r="B100" s="118">
        <v>56</v>
      </c>
      <c r="C100" s="124"/>
      <c r="E100" s="121"/>
      <c r="F100" s="122"/>
    </row>
    <row r="101" spans="1:6" ht="14.25">
      <c r="A101" s="123" t="s">
        <v>159</v>
      </c>
      <c r="B101" s="118">
        <v>276</v>
      </c>
      <c r="C101" s="124"/>
      <c r="E101" s="125"/>
      <c r="F101" s="126"/>
    </row>
    <row r="102" spans="1:6" ht="14.25">
      <c r="A102" s="120" t="s">
        <v>160</v>
      </c>
      <c r="B102" s="118">
        <v>607</v>
      </c>
      <c r="C102" s="124"/>
      <c r="E102" s="125"/>
      <c r="F102" s="126"/>
    </row>
    <row r="103" spans="1:6" ht="14.25">
      <c r="A103" s="123" t="s">
        <v>161</v>
      </c>
      <c r="B103" s="118">
        <v>607</v>
      </c>
      <c r="C103" s="124"/>
      <c r="E103" s="121"/>
      <c r="F103" s="122"/>
    </row>
    <row r="104" spans="1:6" ht="14.25">
      <c r="A104" s="120" t="s">
        <v>162</v>
      </c>
      <c r="B104" s="118">
        <v>53</v>
      </c>
      <c r="C104" s="124"/>
      <c r="E104" s="125"/>
      <c r="F104" s="126"/>
    </row>
    <row r="105" spans="1:6" ht="14.25">
      <c r="A105" s="123" t="s">
        <v>163</v>
      </c>
      <c r="B105" s="118">
        <v>53</v>
      </c>
      <c r="C105" s="119">
        <f>SUM(C106:C130)</f>
        <v>0</v>
      </c>
      <c r="E105" s="121"/>
      <c r="F105" s="122"/>
    </row>
    <row r="106" spans="1:6" ht="14.25">
      <c r="A106" s="120" t="s">
        <v>164</v>
      </c>
      <c r="B106" s="118">
        <v>1524</v>
      </c>
      <c r="C106" s="124"/>
      <c r="E106" s="125"/>
      <c r="F106" s="126"/>
    </row>
    <row r="107" spans="1:6" ht="14.25">
      <c r="A107" s="120" t="s">
        <v>165</v>
      </c>
      <c r="B107" s="118">
        <v>665</v>
      </c>
      <c r="C107" s="124"/>
      <c r="E107" s="125"/>
      <c r="F107" s="126"/>
    </row>
    <row r="108" spans="1:6" ht="14.25">
      <c r="A108" s="123" t="s">
        <v>131</v>
      </c>
      <c r="B108" s="118">
        <v>443</v>
      </c>
      <c r="C108" s="124"/>
      <c r="E108" s="121"/>
      <c r="F108" s="122"/>
    </row>
    <row r="109" spans="1:6" ht="14.25">
      <c r="A109" s="123" t="s">
        <v>166</v>
      </c>
      <c r="B109" s="118">
        <v>25</v>
      </c>
      <c r="C109" s="124"/>
      <c r="E109" s="125"/>
      <c r="F109" s="126"/>
    </row>
    <row r="110" spans="1:6" ht="14.25">
      <c r="A110" s="123" t="s">
        <v>167</v>
      </c>
      <c r="B110" s="118">
        <v>22</v>
      </c>
      <c r="C110" s="124"/>
      <c r="E110" s="121"/>
      <c r="F110" s="122"/>
    </row>
    <row r="111" spans="1:6" ht="14.25">
      <c r="A111" s="83" t="s">
        <v>168</v>
      </c>
      <c r="B111" s="118">
        <v>25</v>
      </c>
      <c r="C111" s="124"/>
      <c r="E111" s="125"/>
      <c r="F111" s="126"/>
    </row>
    <row r="112" spans="1:6" ht="14.25">
      <c r="A112" s="123" t="s">
        <v>169</v>
      </c>
      <c r="B112" s="118">
        <v>107</v>
      </c>
      <c r="C112" s="124"/>
      <c r="E112" s="121"/>
      <c r="F112" s="122"/>
    </row>
    <row r="113" spans="1:6" ht="14.25">
      <c r="A113" s="123" t="s">
        <v>170</v>
      </c>
      <c r="B113" s="118">
        <v>43</v>
      </c>
      <c r="C113" s="124"/>
      <c r="E113" s="121"/>
      <c r="F113" s="122"/>
    </row>
    <row r="114" spans="1:6" ht="14.25">
      <c r="A114" s="81" t="s">
        <v>171</v>
      </c>
      <c r="B114" s="118">
        <v>11</v>
      </c>
      <c r="C114" s="124"/>
      <c r="E114" s="125"/>
      <c r="F114" s="126"/>
    </row>
    <row r="115" spans="1:6" ht="14.25">
      <c r="A115" s="83" t="s">
        <v>172</v>
      </c>
      <c r="B115" s="118">
        <v>11</v>
      </c>
      <c r="C115" s="124"/>
      <c r="E115" s="125"/>
      <c r="F115" s="126"/>
    </row>
    <row r="116" spans="1:6" ht="14.25">
      <c r="A116" s="81" t="s">
        <v>173</v>
      </c>
      <c r="B116" s="118">
        <v>84</v>
      </c>
      <c r="C116" s="124"/>
      <c r="E116" s="125"/>
      <c r="F116" s="126"/>
    </row>
    <row r="117" spans="1:6" ht="14.25">
      <c r="A117" s="83" t="s">
        <v>174</v>
      </c>
      <c r="B117" s="118">
        <v>12</v>
      </c>
      <c r="C117" s="124"/>
      <c r="E117" s="125"/>
      <c r="F117" s="126"/>
    </row>
    <row r="118" spans="1:6" ht="14.25">
      <c r="A118" s="83" t="s">
        <v>175</v>
      </c>
      <c r="B118" s="118">
        <v>10</v>
      </c>
      <c r="C118" s="124"/>
      <c r="E118" s="125"/>
      <c r="F118" s="126"/>
    </row>
    <row r="119" spans="1:6" ht="14.25">
      <c r="A119" s="83" t="s">
        <v>176</v>
      </c>
      <c r="B119" s="118">
        <v>40</v>
      </c>
      <c r="C119" s="124"/>
      <c r="E119" s="125"/>
      <c r="F119" s="126"/>
    </row>
    <row r="120" spans="1:6" ht="14.25">
      <c r="A120" s="83" t="s">
        <v>177</v>
      </c>
      <c r="B120" s="118">
        <v>22</v>
      </c>
      <c r="C120" s="124"/>
      <c r="E120" s="125"/>
      <c r="F120" s="126"/>
    </row>
    <row r="121" spans="1:6" ht="14.25">
      <c r="A121" s="81" t="s">
        <v>178</v>
      </c>
      <c r="B121" s="118">
        <v>32</v>
      </c>
      <c r="C121" s="124"/>
      <c r="E121" s="121"/>
      <c r="F121" s="122"/>
    </row>
    <row r="122" spans="1:6" ht="14.25">
      <c r="A122" s="83" t="s">
        <v>179</v>
      </c>
      <c r="B122" s="118">
        <v>32</v>
      </c>
      <c r="C122" s="124"/>
      <c r="E122" s="125"/>
      <c r="F122" s="126"/>
    </row>
    <row r="123" spans="1:6" ht="14.25">
      <c r="A123" s="120" t="s">
        <v>180</v>
      </c>
      <c r="B123" s="118">
        <v>731</v>
      </c>
      <c r="C123" s="124"/>
      <c r="E123" s="121"/>
      <c r="F123" s="122"/>
    </row>
    <row r="124" spans="1:6" ht="14.25">
      <c r="A124" s="123" t="s">
        <v>181</v>
      </c>
      <c r="B124" s="118">
        <v>17</v>
      </c>
      <c r="C124" s="124"/>
      <c r="E124" s="125"/>
      <c r="F124" s="126"/>
    </row>
    <row r="125" spans="1:6" ht="14.25">
      <c r="A125" s="123" t="s">
        <v>182</v>
      </c>
      <c r="B125" s="118">
        <v>679</v>
      </c>
      <c r="C125" s="124"/>
      <c r="E125" s="125"/>
      <c r="F125" s="126"/>
    </row>
    <row r="126" spans="1:6" ht="14.25">
      <c r="A126" s="83" t="s">
        <v>183</v>
      </c>
      <c r="B126" s="118">
        <v>35</v>
      </c>
      <c r="C126" s="124"/>
      <c r="E126" s="125"/>
      <c r="F126" s="126"/>
    </row>
    <row r="127" spans="1:6" ht="14.25">
      <c r="A127" s="81" t="s">
        <v>184</v>
      </c>
      <c r="B127" s="118">
        <v>1</v>
      </c>
      <c r="C127" s="124"/>
      <c r="E127" s="125"/>
      <c r="F127" s="126"/>
    </row>
    <row r="128" spans="1:6" ht="14.25">
      <c r="A128" s="83" t="s">
        <v>185</v>
      </c>
      <c r="B128" s="118">
        <v>1</v>
      </c>
      <c r="C128" s="124"/>
      <c r="E128" s="125"/>
      <c r="F128" s="126"/>
    </row>
    <row r="129" spans="1:6" ht="14.25">
      <c r="A129" s="120" t="s">
        <v>186</v>
      </c>
      <c r="B129" s="118">
        <v>299</v>
      </c>
      <c r="C129" s="124"/>
      <c r="E129" s="121"/>
      <c r="F129" s="122"/>
    </row>
    <row r="130" spans="1:6" ht="14.25">
      <c r="A130" s="120" t="s">
        <v>187</v>
      </c>
      <c r="B130" s="118">
        <v>274</v>
      </c>
      <c r="C130" s="124"/>
      <c r="E130" s="125"/>
      <c r="F130" s="126"/>
    </row>
    <row r="131" spans="1:6" ht="14.25">
      <c r="A131" s="123" t="s">
        <v>188</v>
      </c>
      <c r="B131" s="118">
        <v>262</v>
      </c>
      <c r="C131" s="119">
        <f>SUM(C134:C142)</f>
        <v>0</v>
      </c>
      <c r="E131" s="121"/>
      <c r="F131" s="122"/>
    </row>
    <row r="132" spans="1:6" ht="14.25">
      <c r="A132" s="83" t="s">
        <v>189</v>
      </c>
      <c r="B132" s="118">
        <v>8</v>
      </c>
      <c r="C132" s="119"/>
      <c r="E132" s="125"/>
      <c r="F132" s="126"/>
    </row>
    <row r="133" spans="1:6" ht="14.25">
      <c r="A133" s="83" t="s">
        <v>190</v>
      </c>
      <c r="B133" s="118">
        <v>4</v>
      </c>
      <c r="C133" s="119"/>
      <c r="E133" s="125"/>
      <c r="F133" s="126"/>
    </row>
    <row r="134" spans="1:6" ht="14.25">
      <c r="A134" s="120" t="s">
        <v>191</v>
      </c>
      <c r="B134" s="118">
        <v>25</v>
      </c>
      <c r="C134" s="124"/>
      <c r="E134" s="125"/>
      <c r="F134" s="126"/>
    </row>
    <row r="135" spans="1:6" ht="14.25">
      <c r="A135" s="123" t="s">
        <v>192</v>
      </c>
      <c r="B135" s="118">
        <v>25</v>
      </c>
      <c r="C135" s="124"/>
      <c r="E135" s="125"/>
      <c r="F135" s="126"/>
    </row>
    <row r="136" spans="1:6" ht="14.25">
      <c r="A136" s="120" t="s">
        <v>193</v>
      </c>
      <c r="B136" s="118">
        <v>574</v>
      </c>
      <c r="C136" s="124"/>
      <c r="E136" s="121"/>
      <c r="F136" s="122"/>
    </row>
    <row r="137" spans="1:6" ht="14.25">
      <c r="A137" s="120" t="s">
        <v>194</v>
      </c>
      <c r="B137" s="118">
        <v>391</v>
      </c>
      <c r="C137" s="124"/>
      <c r="E137" s="125"/>
      <c r="F137" s="126"/>
    </row>
    <row r="138" spans="1:6" ht="14.25">
      <c r="A138" s="123" t="s">
        <v>195</v>
      </c>
      <c r="B138" s="118">
        <v>81</v>
      </c>
      <c r="C138" s="124"/>
      <c r="E138" s="121"/>
      <c r="F138" s="122"/>
    </row>
    <row r="139" spans="1:6" ht="14.25">
      <c r="A139" s="123" t="s">
        <v>196</v>
      </c>
      <c r="B139" s="118">
        <v>310</v>
      </c>
      <c r="C139" s="124"/>
      <c r="E139" s="121"/>
      <c r="F139" s="122"/>
    </row>
    <row r="140" spans="1:6" ht="14.25">
      <c r="A140" s="120" t="s">
        <v>197</v>
      </c>
      <c r="B140" s="118">
        <v>183</v>
      </c>
      <c r="C140" s="124"/>
      <c r="E140" s="125"/>
      <c r="F140" s="126"/>
    </row>
    <row r="141" spans="1:6" ht="14.25">
      <c r="A141" s="123" t="s">
        <v>198</v>
      </c>
      <c r="B141" s="118">
        <v>183</v>
      </c>
      <c r="C141" s="124"/>
      <c r="E141" s="125"/>
      <c r="F141" s="126"/>
    </row>
    <row r="142" spans="1:6" ht="14.25">
      <c r="A142" s="120" t="s">
        <v>199</v>
      </c>
      <c r="B142" s="118">
        <v>860</v>
      </c>
      <c r="C142" s="124"/>
      <c r="E142" s="125"/>
      <c r="F142" s="126"/>
    </row>
    <row r="143" spans="1:6" ht="14.25">
      <c r="A143" s="120" t="s">
        <v>200</v>
      </c>
      <c r="B143" s="118">
        <v>64</v>
      </c>
      <c r="C143" s="119">
        <f>SUM(C144:C151)</f>
        <v>0</v>
      </c>
      <c r="E143" s="125"/>
      <c r="F143" s="126"/>
    </row>
    <row r="144" spans="1:6" ht="14.25">
      <c r="A144" s="123" t="s">
        <v>74</v>
      </c>
      <c r="B144" s="118">
        <v>57</v>
      </c>
      <c r="C144" s="124"/>
      <c r="E144" s="121"/>
      <c r="F144" s="122"/>
    </row>
    <row r="145" spans="1:6" ht="14.25">
      <c r="A145" s="83" t="s">
        <v>201</v>
      </c>
      <c r="B145" s="118">
        <v>7</v>
      </c>
      <c r="C145" s="124"/>
      <c r="E145" s="125"/>
      <c r="F145" s="126"/>
    </row>
    <row r="146" spans="1:6" ht="14.25">
      <c r="A146" s="81" t="s">
        <v>202</v>
      </c>
      <c r="B146" s="118">
        <v>350</v>
      </c>
      <c r="C146" s="124"/>
      <c r="E146" s="121"/>
      <c r="F146" s="122"/>
    </row>
    <row r="147" spans="1:6" ht="14.25">
      <c r="A147" s="83" t="s">
        <v>203</v>
      </c>
      <c r="B147" s="118">
        <v>350</v>
      </c>
      <c r="C147" s="124"/>
      <c r="E147" s="121"/>
      <c r="F147" s="122"/>
    </row>
    <row r="148" spans="1:6" ht="14.25">
      <c r="A148" s="120" t="s">
        <v>204</v>
      </c>
      <c r="B148" s="118">
        <v>202</v>
      </c>
      <c r="C148" s="124"/>
      <c r="E148" s="125"/>
      <c r="F148" s="126"/>
    </row>
    <row r="149" spans="1:6" ht="14.25">
      <c r="A149" s="123" t="s">
        <v>205</v>
      </c>
      <c r="B149" s="118">
        <v>202</v>
      </c>
      <c r="C149" s="124"/>
      <c r="E149" s="125"/>
      <c r="F149" s="126"/>
    </row>
    <row r="150" spans="1:6" ht="14.25">
      <c r="A150" s="120" t="s">
        <v>206</v>
      </c>
      <c r="B150" s="118">
        <v>244</v>
      </c>
      <c r="C150" s="124"/>
      <c r="E150" s="121"/>
      <c r="F150" s="122"/>
    </row>
    <row r="151" spans="1:6" ht="14.25">
      <c r="A151" s="123" t="s">
        <v>207</v>
      </c>
      <c r="B151" s="118">
        <v>244</v>
      </c>
      <c r="C151" s="124"/>
      <c r="E151" s="125"/>
      <c r="F151" s="126"/>
    </row>
    <row r="152" spans="1:6" ht="14.25" customHeight="1" hidden="1">
      <c r="A152" s="129" t="s">
        <v>208</v>
      </c>
      <c r="B152" s="124"/>
      <c r="C152" s="124"/>
      <c r="E152" s="121"/>
      <c r="F152" s="122"/>
    </row>
    <row r="153" spans="1:6" ht="14.25" customHeight="1" hidden="1">
      <c r="A153" s="129" t="s">
        <v>209</v>
      </c>
      <c r="B153" s="124"/>
      <c r="C153" s="124"/>
      <c r="E153" s="121"/>
      <c r="F153" s="122"/>
    </row>
    <row r="154" spans="1:6" ht="14.25" customHeight="1" hidden="1">
      <c r="A154" s="129" t="s">
        <v>210</v>
      </c>
      <c r="B154" s="124"/>
      <c r="C154" s="124"/>
      <c r="E154" s="125"/>
      <c r="F154" s="126"/>
    </row>
    <row r="155" spans="1:6" ht="14.25" customHeight="1" hidden="1">
      <c r="A155" s="129" t="s">
        <v>211</v>
      </c>
      <c r="B155" s="124"/>
      <c r="C155" s="124"/>
      <c r="E155" s="125"/>
      <c r="F155" s="126"/>
    </row>
    <row r="156" spans="1:6" ht="14.25" customHeight="1" hidden="1">
      <c r="A156" s="129" t="s">
        <v>212</v>
      </c>
      <c r="B156" s="119">
        <f>B157</f>
        <v>0</v>
      </c>
      <c r="C156" s="119">
        <f>C157</f>
        <v>0</v>
      </c>
      <c r="E156" s="121"/>
      <c r="F156" s="122"/>
    </row>
    <row r="157" spans="1:6" ht="14.25" customHeight="1" hidden="1">
      <c r="A157" s="129" t="s">
        <v>213</v>
      </c>
      <c r="B157" s="119">
        <f>B158</f>
        <v>0</v>
      </c>
      <c r="C157" s="119">
        <f>C158</f>
        <v>0</v>
      </c>
      <c r="E157" s="125"/>
      <c r="F157" s="126"/>
    </row>
    <row r="158" spans="1:6" ht="14.25" customHeight="1" hidden="1">
      <c r="A158" s="129" t="s">
        <v>214</v>
      </c>
      <c r="B158" s="124"/>
      <c r="C158" s="124"/>
      <c r="E158" s="121"/>
      <c r="F158" s="122"/>
    </row>
    <row r="159" spans="1:6" ht="14.25" customHeight="1" hidden="1">
      <c r="A159" s="129" t="s">
        <v>215</v>
      </c>
      <c r="B159" s="119">
        <f>SUM(B160:B162)</f>
        <v>0</v>
      </c>
      <c r="C159" s="119">
        <f>SUM(C160:C162)</f>
        <v>0</v>
      </c>
      <c r="E159" s="125"/>
      <c r="F159" s="126"/>
    </row>
    <row r="160" spans="1:6" ht="14.25" customHeight="1" hidden="1">
      <c r="A160" s="129" t="s">
        <v>216</v>
      </c>
      <c r="B160" s="124"/>
      <c r="C160" s="124"/>
      <c r="E160" s="121"/>
      <c r="F160" s="122"/>
    </row>
    <row r="161" spans="1:6" ht="14.25" customHeight="1" hidden="1">
      <c r="A161" s="129" t="s">
        <v>217</v>
      </c>
      <c r="B161" s="124"/>
      <c r="C161" s="124"/>
      <c r="E161" s="125"/>
      <c r="F161" s="126"/>
    </row>
    <row r="162" spans="1:3" ht="14.25" hidden="1">
      <c r="A162" s="129" t="s">
        <v>218</v>
      </c>
      <c r="B162" s="119">
        <f>SUM(B163:B166)</f>
        <v>0</v>
      </c>
      <c r="C162" s="119">
        <f>SUM(C163:C166)</f>
        <v>0</v>
      </c>
    </row>
    <row r="163" spans="1:3" ht="14.25" hidden="1">
      <c r="A163" s="129" t="s">
        <v>218</v>
      </c>
      <c r="B163" s="124"/>
      <c r="C163" s="124"/>
    </row>
    <row r="164" spans="1:3" ht="14.25" hidden="1">
      <c r="A164" s="129" t="s">
        <v>218</v>
      </c>
      <c r="B164" s="124"/>
      <c r="C164" s="124"/>
    </row>
    <row r="165" spans="1:3" ht="14.25" hidden="1">
      <c r="A165" s="129" t="s">
        <v>218</v>
      </c>
      <c r="B165" s="124"/>
      <c r="C165" s="124"/>
    </row>
    <row r="166" spans="1:3" ht="14.25" hidden="1">
      <c r="A166" s="129" t="s">
        <v>219</v>
      </c>
      <c r="B166" s="124"/>
      <c r="C166" s="124"/>
    </row>
    <row r="167" spans="1:3" ht="14.25" hidden="1">
      <c r="A167" s="129" t="s">
        <v>220</v>
      </c>
      <c r="B167" s="119">
        <f>SUM(B168:B170)</f>
        <v>0</v>
      </c>
      <c r="C167" s="119">
        <f>SUM(C168:C170)</f>
        <v>0</v>
      </c>
    </row>
    <row r="168" spans="1:3" ht="14.25" hidden="1">
      <c r="A168" s="129" t="s">
        <v>221</v>
      </c>
      <c r="B168" s="124"/>
      <c r="C168" s="124"/>
    </row>
    <row r="169" spans="1:3" ht="14.25" hidden="1">
      <c r="A169" s="129" t="s">
        <v>222</v>
      </c>
      <c r="B169" s="124"/>
      <c r="C169" s="124"/>
    </row>
    <row r="170" spans="1:3" ht="14.25" hidden="1">
      <c r="A170" s="129" t="s">
        <v>223</v>
      </c>
      <c r="B170" s="124"/>
      <c r="C170" s="124"/>
    </row>
    <row r="171" spans="1:3" ht="14.25" hidden="1">
      <c r="A171" s="129" t="s">
        <v>224</v>
      </c>
      <c r="B171" s="130"/>
      <c r="C171" s="130"/>
    </row>
    <row r="172" spans="1:3" ht="14.25" hidden="1">
      <c r="A172" s="129" t="s">
        <v>225</v>
      </c>
      <c r="B172" s="119"/>
      <c r="C172" s="119"/>
    </row>
    <row r="173" spans="1:3" ht="14.25" hidden="1">
      <c r="A173" s="129" t="s">
        <v>226</v>
      </c>
      <c r="B173" s="119"/>
      <c r="C173" s="119"/>
    </row>
    <row r="174" spans="1:3" ht="14.25" hidden="1">
      <c r="A174" s="129" t="s">
        <v>227</v>
      </c>
      <c r="B174" s="119"/>
      <c r="C174" s="119"/>
    </row>
    <row r="175" ht="14.25" hidden="1"/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1" sqref="A1:B1"/>
    </sheetView>
  </sheetViews>
  <sheetFormatPr defaultColWidth="33.875" defaultRowHeight="14.25"/>
  <cols>
    <col min="1" max="1" width="57.75390625" style="71" customWidth="1"/>
    <col min="2" max="2" width="21.625" style="71" customWidth="1"/>
    <col min="3" max="16384" width="33.875" style="71" customWidth="1"/>
  </cols>
  <sheetData>
    <row r="1" spans="1:2" ht="22.5">
      <c r="A1" s="136" t="s">
        <v>228</v>
      </c>
      <c r="B1" s="136"/>
    </row>
    <row r="2" spans="1:2" ht="14.25">
      <c r="A2" s="137" t="s">
        <v>1</v>
      </c>
      <c r="B2" s="137"/>
    </row>
    <row r="3" spans="1:2" s="108" customFormat="1" ht="14.25">
      <c r="A3" s="110" t="s">
        <v>70</v>
      </c>
      <c r="B3" s="73" t="s">
        <v>3</v>
      </c>
    </row>
    <row r="4" spans="1:2" s="108" customFormat="1" ht="14.25">
      <c r="A4" s="111" t="s">
        <v>229</v>
      </c>
      <c r="B4" s="112">
        <v>2722</v>
      </c>
    </row>
    <row r="5" spans="1:2" s="108" customFormat="1" ht="14.25">
      <c r="A5" s="113" t="s">
        <v>230</v>
      </c>
      <c r="B5" s="112">
        <v>1378</v>
      </c>
    </row>
    <row r="6" spans="1:2" s="109" customFormat="1" ht="13.5">
      <c r="A6" s="114" t="s">
        <v>231</v>
      </c>
      <c r="B6" s="115">
        <v>632</v>
      </c>
    </row>
    <row r="7" spans="1:2" s="109" customFormat="1" ht="13.5">
      <c r="A7" s="114" t="s">
        <v>232</v>
      </c>
      <c r="B7" s="115">
        <v>380</v>
      </c>
    </row>
    <row r="8" spans="1:2" s="109" customFormat="1" ht="13.5">
      <c r="A8" s="114" t="s">
        <v>233</v>
      </c>
      <c r="B8" s="115">
        <v>183</v>
      </c>
    </row>
    <row r="9" spans="1:2" s="109" customFormat="1" ht="13.5">
      <c r="A9" s="114" t="s">
        <v>234</v>
      </c>
      <c r="B9" s="115">
        <v>183</v>
      </c>
    </row>
    <row r="10" spans="1:2" s="108" customFormat="1" ht="14.25">
      <c r="A10" s="113" t="s">
        <v>235</v>
      </c>
      <c r="B10" s="112">
        <v>310</v>
      </c>
    </row>
    <row r="11" spans="1:2" s="109" customFormat="1" ht="13.5">
      <c r="A11" s="114" t="s">
        <v>236</v>
      </c>
      <c r="B11" s="115">
        <v>264</v>
      </c>
    </row>
    <row r="12" spans="1:2" s="109" customFormat="1" ht="13.5">
      <c r="A12" s="114" t="s">
        <v>237</v>
      </c>
      <c r="B12" s="115">
        <v>10</v>
      </c>
    </row>
    <row r="13" spans="1:2" s="109" customFormat="1" ht="13.5">
      <c r="A13" s="114" t="s">
        <v>238</v>
      </c>
      <c r="B13" s="115">
        <v>3</v>
      </c>
    </row>
    <row r="14" spans="1:2" s="109" customFormat="1" ht="13.5">
      <c r="A14" s="114" t="s">
        <v>239</v>
      </c>
      <c r="B14" s="115"/>
    </row>
    <row r="15" spans="1:2" s="109" customFormat="1" ht="13.5">
      <c r="A15" s="114" t="s">
        <v>240</v>
      </c>
      <c r="B15" s="115">
        <v>0</v>
      </c>
    </row>
    <row r="16" spans="1:2" s="109" customFormat="1" ht="13.5">
      <c r="A16" s="114" t="s">
        <v>241</v>
      </c>
      <c r="B16" s="115">
        <v>22</v>
      </c>
    </row>
    <row r="17" spans="1:2" s="109" customFormat="1" ht="13.5">
      <c r="A17" s="114" t="s">
        <v>242</v>
      </c>
      <c r="B17" s="115">
        <v>11</v>
      </c>
    </row>
    <row r="18" spans="1:2" s="109" customFormat="1" ht="13.5">
      <c r="A18" s="114" t="s">
        <v>243</v>
      </c>
      <c r="B18" s="115"/>
    </row>
    <row r="19" spans="1:2" s="109" customFormat="1" ht="13.5">
      <c r="A19" s="114" t="s">
        <v>244</v>
      </c>
      <c r="B19" s="115">
        <v>0</v>
      </c>
    </row>
    <row r="20" spans="1:2" s="108" customFormat="1" ht="14.25">
      <c r="A20" s="113" t="s">
        <v>245</v>
      </c>
      <c r="B20" s="112"/>
    </row>
    <row r="21" spans="1:2" s="109" customFormat="1" ht="13.5">
      <c r="A21" s="114" t="s">
        <v>246</v>
      </c>
      <c r="B21" s="115"/>
    </row>
    <row r="22" spans="1:2" s="109" customFormat="1" ht="13.5">
      <c r="A22" s="114" t="s">
        <v>247</v>
      </c>
      <c r="B22" s="115"/>
    </row>
    <row r="23" spans="1:2" s="108" customFormat="1" ht="14.25">
      <c r="A23" s="113" t="s">
        <v>248</v>
      </c>
      <c r="B23" s="112">
        <v>828</v>
      </c>
    </row>
    <row r="24" spans="1:2" s="109" customFormat="1" ht="13.5">
      <c r="A24" s="114" t="s">
        <v>249</v>
      </c>
      <c r="B24" s="115">
        <v>617</v>
      </c>
    </row>
    <row r="25" spans="1:2" s="109" customFormat="1" ht="13.5">
      <c r="A25" s="114" t="s">
        <v>250</v>
      </c>
      <c r="B25" s="115">
        <v>211</v>
      </c>
    </row>
    <row r="26" spans="1:2" s="108" customFormat="1" ht="14.25">
      <c r="A26" s="113" t="s">
        <v>251</v>
      </c>
      <c r="B26" s="112"/>
    </row>
    <row r="27" spans="1:2" s="109" customFormat="1" ht="13.5">
      <c r="A27" s="114" t="s">
        <v>252</v>
      </c>
      <c r="B27" s="115"/>
    </row>
    <row r="28" spans="1:2" s="108" customFormat="1" ht="14.25">
      <c r="A28" s="113" t="s">
        <v>253</v>
      </c>
      <c r="B28" s="112">
        <v>206</v>
      </c>
    </row>
    <row r="29" spans="1:2" s="109" customFormat="1" ht="13.5">
      <c r="A29" s="114" t="s">
        <v>254</v>
      </c>
      <c r="B29" s="115">
        <v>206</v>
      </c>
    </row>
    <row r="30" spans="1:2" s="109" customFormat="1" ht="13.5">
      <c r="A30" s="114" t="s">
        <v>255</v>
      </c>
      <c r="B30" s="115"/>
    </row>
    <row r="31" spans="1:2" s="109" customFormat="1" ht="13.5">
      <c r="A31" s="114" t="s">
        <v>256</v>
      </c>
      <c r="B31" s="115"/>
    </row>
    <row r="32" spans="1:2" s="109" customFormat="1" ht="13.5">
      <c r="A32" s="114" t="s">
        <v>257</v>
      </c>
      <c r="B32" s="115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A1" sqref="A1:D1"/>
    </sheetView>
  </sheetViews>
  <sheetFormatPr defaultColWidth="8.75390625" defaultRowHeight="14.25"/>
  <cols>
    <col min="1" max="1" width="34.125" style="44" bestFit="1" customWidth="1"/>
    <col min="2" max="2" width="14.75390625" style="44" customWidth="1"/>
    <col min="3" max="3" width="34.125" style="44" bestFit="1" customWidth="1"/>
    <col min="4" max="4" width="19.875" style="44" customWidth="1"/>
    <col min="5" max="16384" width="8.75390625" style="45" customWidth="1"/>
  </cols>
  <sheetData>
    <row r="1" spans="1:4" ht="22.5">
      <c r="A1" s="138" t="s">
        <v>258</v>
      </c>
      <c r="B1" s="138"/>
      <c r="C1" s="138"/>
      <c r="D1" s="138"/>
    </row>
    <row r="2" spans="1:4" ht="14.25">
      <c r="A2" s="139" t="s">
        <v>1</v>
      </c>
      <c r="B2" s="139"/>
      <c r="C2" s="139"/>
      <c r="D2" s="139"/>
    </row>
    <row r="3" spans="1:4" ht="14.25">
      <c r="A3" s="46" t="s">
        <v>259</v>
      </c>
      <c r="B3" s="46" t="s">
        <v>260</v>
      </c>
      <c r="C3" s="46" t="s">
        <v>259</v>
      </c>
      <c r="D3" s="46" t="s">
        <v>260</v>
      </c>
    </row>
    <row r="4" spans="1:4" ht="14.25">
      <c r="A4" s="94" t="s">
        <v>58</v>
      </c>
      <c r="B4" s="3">
        <v>8388</v>
      </c>
      <c r="C4" s="94" t="s">
        <v>60</v>
      </c>
      <c r="D4" s="95">
        <v>1074</v>
      </c>
    </row>
    <row r="5" spans="1:4" ht="14.25">
      <c r="A5" s="94" t="s">
        <v>261</v>
      </c>
      <c r="B5" s="3">
        <v>6206</v>
      </c>
      <c r="C5" s="63" t="s">
        <v>62</v>
      </c>
      <c r="D5" s="95">
        <v>276</v>
      </c>
    </row>
    <row r="6" spans="1:4" s="93" customFormat="1" ht="14.25">
      <c r="A6" s="96" t="s">
        <v>262</v>
      </c>
      <c r="B6" s="3"/>
      <c r="C6" s="4" t="s">
        <v>263</v>
      </c>
      <c r="D6" s="97">
        <v>90</v>
      </c>
    </row>
    <row r="7" spans="1:4" ht="14.25">
      <c r="A7" s="49" t="s">
        <v>264</v>
      </c>
      <c r="B7" s="48"/>
      <c r="C7" s="4" t="s">
        <v>265</v>
      </c>
      <c r="D7" s="97">
        <v>186</v>
      </c>
    </row>
    <row r="8" spans="1:4" ht="14.25">
      <c r="A8" s="49" t="s">
        <v>266</v>
      </c>
      <c r="B8" s="48"/>
      <c r="C8" s="63" t="s">
        <v>267</v>
      </c>
      <c r="D8" s="95"/>
    </row>
    <row r="9" spans="1:4" ht="14.25">
      <c r="A9" s="49" t="s">
        <v>268</v>
      </c>
      <c r="B9" s="48"/>
      <c r="C9" s="63" t="s">
        <v>269</v>
      </c>
      <c r="D9" s="95"/>
    </row>
    <row r="10" spans="1:4" ht="14.25">
      <c r="A10" s="49" t="s">
        <v>270</v>
      </c>
      <c r="B10" s="48"/>
      <c r="C10" s="4" t="s">
        <v>271</v>
      </c>
      <c r="D10" s="98"/>
    </row>
    <row r="11" spans="1:4" s="93" customFormat="1" ht="14.25">
      <c r="A11" s="96" t="s">
        <v>272</v>
      </c>
      <c r="B11" s="3">
        <v>2883</v>
      </c>
      <c r="C11" s="4" t="s">
        <v>273</v>
      </c>
      <c r="D11" s="98"/>
    </row>
    <row r="12" spans="1:4" ht="14.25">
      <c r="A12" s="99" t="s">
        <v>274</v>
      </c>
      <c r="B12" s="100">
        <v>1740</v>
      </c>
      <c r="C12" s="4" t="s">
        <v>275</v>
      </c>
      <c r="D12" s="98"/>
    </row>
    <row r="13" spans="1:4" ht="14.25">
      <c r="A13" s="49" t="s">
        <v>276</v>
      </c>
      <c r="B13" s="48"/>
      <c r="C13" s="4" t="s">
        <v>277</v>
      </c>
      <c r="D13" s="98"/>
    </row>
    <row r="14" spans="1:4" ht="14.25">
      <c r="A14" s="49" t="s">
        <v>278</v>
      </c>
      <c r="B14" s="48">
        <v>305</v>
      </c>
      <c r="C14" s="101" t="s">
        <v>279</v>
      </c>
      <c r="D14" s="98"/>
    </row>
    <row r="15" spans="1:4" ht="14.25">
      <c r="A15" s="49" t="s">
        <v>280</v>
      </c>
      <c r="B15" s="48"/>
      <c r="C15" s="4" t="s">
        <v>281</v>
      </c>
      <c r="D15" s="98"/>
    </row>
    <row r="16" spans="1:4" ht="14.25">
      <c r="A16" s="49" t="s">
        <v>282</v>
      </c>
      <c r="B16" s="48"/>
      <c r="C16" s="4" t="s">
        <v>283</v>
      </c>
      <c r="D16" s="98"/>
    </row>
    <row r="17" spans="1:4" ht="14.25">
      <c r="A17" s="49" t="s">
        <v>284</v>
      </c>
      <c r="B17" s="48"/>
      <c r="C17" s="4" t="s">
        <v>285</v>
      </c>
      <c r="D17" s="98"/>
    </row>
    <row r="18" spans="1:4" ht="14.25">
      <c r="A18" s="49" t="s">
        <v>286</v>
      </c>
      <c r="B18" s="48"/>
      <c r="C18" s="4" t="s">
        <v>287</v>
      </c>
      <c r="D18" s="98"/>
    </row>
    <row r="19" spans="1:4" ht="14.25">
      <c r="A19" s="49" t="s">
        <v>288</v>
      </c>
      <c r="B19" s="48"/>
      <c r="C19" s="4" t="s">
        <v>289</v>
      </c>
      <c r="D19" s="98"/>
    </row>
    <row r="20" spans="1:4" ht="14.25">
      <c r="A20" s="49" t="s">
        <v>290</v>
      </c>
      <c r="B20" s="48"/>
      <c r="C20" s="4" t="s">
        <v>291</v>
      </c>
      <c r="D20" s="98"/>
    </row>
    <row r="21" spans="1:4" ht="14.25">
      <c r="A21" s="49" t="s">
        <v>292</v>
      </c>
      <c r="B21" s="48">
        <v>838</v>
      </c>
      <c r="C21" s="63" t="s">
        <v>293</v>
      </c>
      <c r="D21" s="95"/>
    </row>
    <row r="22" spans="1:4" ht="14.25">
      <c r="A22" s="49" t="s">
        <v>294</v>
      </c>
      <c r="B22" s="48"/>
      <c r="C22" s="49" t="s">
        <v>295</v>
      </c>
      <c r="D22" s="48"/>
    </row>
    <row r="23" spans="1:4" ht="14.25">
      <c r="A23" s="49" t="s">
        <v>296</v>
      </c>
      <c r="B23" s="48"/>
      <c r="C23" s="49" t="s">
        <v>297</v>
      </c>
      <c r="D23" s="102"/>
    </row>
    <row r="24" spans="1:4" s="93" customFormat="1" ht="14.25">
      <c r="A24" s="96" t="s">
        <v>298</v>
      </c>
      <c r="B24" s="3">
        <v>3323</v>
      </c>
      <c r="C24" s="49" t="s">
        <v>299</v>
      </c>
      <c r="D24" s="103"/>
    </row>
    <row r="25" spans="1:4" ht="14.25">
      <c r="A25" s="49" t="s">
        <v>295</v>
      </c>
      <c r="B25" s="48">
        <v>172</v>
      </c>
      <c r="C25" s="49" t="s">
        <v>300</v>
      </c>
      <c r="D25" s="103"/>
    </row>
    <row r="26" spans="1:4" ht="14.25">
      <c r="A26" s="49" t="s">
        <v>297</v>
      </c>
      <c r="B26" s="48"/>
      <c r="C26" s="49" t="s">
        <v>301</v>
      </c>
      <c r="D26" s="48"/>
    </row>
    <row r="27" spans="1:4" ht="14.25">
      <c r="A27" s="49" t="s">
        <v>299</v>
      </c>
      <c r="B27" s="48">
        <v>10</v>
      </c>
      <c r="C27" s="49" t="s">
        <v>302</v>
      </c>
      <c r="D27" s="48"/>
    </row>
    <row r="28" spans="1:4" ht="14.25">
      <c r="A28" s="49" t="s">
        <v>300</v>
      </c>
      <c r="B28" s="48"/>
      <c r="C28" s="49" t="s">
        <v>303</v>
      </c>
      <c r="D28" s="48"/>
    </row>
    <row r="29" spans="1:4" ht="14.25">
      <c r="A29" s="49" t="s">
        <v>301</v>
      </c>
      <c r="B29" s="48"/>
      <c r="C29" s="49" t="s">
        <v>304</v>
      </c>
      <c r="D29" s="48"/>
    </row>
    <row r="30" spans="1:4" ht="14.25">
      <c r="A30" s="49" t="s">
        <v>302</v>
      </c>
      <c r="B30" s="48"/>
      <c r="C30" s="49" t="s">
        <v>305</v>
      </c>
      <c r="D30" s="48"/>
    </row>
    <row r="31" spans="1:4" ht="14.25">
      <c r="A31" s="49" t="s">
        <v>303</v>
      </c>
      <c r="B31" s="48">
        <v>4</v>
      </c>
      <c r="C31" s="49" t="s">
        <v>306</v>
      </c>
      <c r="D31" s="48"/>
    </row>
    <row r="32" spans="1:4" ht="14.25">
      <c r="A32" s="49" t="s">
        <v>304</v>
      </c>
      <c r="B32" s="48">
        <v>1482</v>
      </c>
      <c r="C32" s="49" t="s">
        <v>307</v>
      </c>
      <c r="D32" s="48"/>
    </row>
    <row r="33" spans="1:4" ht="14.25">
      <c r="A33" s="49" t="s">
        <v>305</v>
      </c>
      <c r="B33" s="48">
        <v>105</v>
      </c>
      <c r="C33" s="49" t="s">
        <v>308</v>
      </c>
      <c r="D33" s="48"/>
    </row>
    <row r="34" spans="1:4" ht="14.25">
      <c r="A34" s="49" t="s">
        <v>306</v>
      </c>
      <c r="B34" s="48">
        <v>47</v>
      </c>
      <c r="C34" s="49" t="s">
        <v>309</v>
      </c>
      <c r="D34" s="48"/>
    </row>
    <row r="35" spans="1:4" ht="14.25">
      <c r="A35" s="49" t="s">
        <v>307</v>
      </c>
      <c r="B35" s="48">
        <v>179</v>
      </c>
      <c r="C35" s="49" t="s">
        <v>310</v>
      </c>
      <c r="D35" s="48"/>
    </row>
    <row r="36" spans="1:4" ht="14.25">
      <c r="A36" s="49" t="s">
        <v>308</v>
      </c>
      <c r="B36" s="48">
        <v>604</v>
      </c>
      <c r="C36" s="49" t="s">
        <v>311</v>
      </c>
      <c r="D36" s="48"/>
    </row>
    <row r="37" spans="1:4" ht="14.25">
      <c r="A37" s="49" t="s">
        <v>309</v>
      </c>
      <c r="B37" s="48">
        <v>286</v>
      </c>
      <c r="C37" s="49" t="s">
        <v>312</v>
      </c>
      <c r="D37" s="103"/>
    </row>
    <row r="38" spans="1:4" ht="14.25">
      <c r="A38" s="49" t="s">
        <v>310</v>
      </c>
      <c r="B38" s="48"/>
      <c r="C38" s="49" t="s">
        <v>313</v>
      </c>
      <c r="D38" s="104"/>
    </row>
    <row r="39" spans="1:4" ht="14.25">
      <c r="A39" s="49" t="s">
        <v>311</v>
      </c>
      <c r="B39" s="48"/>
      <c r="C39" s="49" t="s">
        <v>314</v>
      </c>
      <c r="D39" s="48"/>
    </row>
    <row r="40" spans="1:4" ht="14.25">
      <c r="A40" s="49" t="s">
        <v>312</v>
      </c>
      <c r="B40" s="48"/>
      <c r="C40" s="49" t="s">
        <v>315</v>
      </c>
      <c r="D40" s="105"/>
    </row>
    <row r="41" spans="1:4" ht="14.25">
      <c r="A41" s="49" t="s">
        <v>313</v>
      </c>
      <c r="B41" s="48"/>
      <c r="C41" s="49" t="s">
        <v>316</v>
      </c>
      <c r="D41" s="105"/>
    </row>
    <row r="42" spans="1:4" ht="14.25">
      <c r="A42" s="49" t="s">
        <v>314</v>
      </c>
      <c r="B42" s="48">
        <v>96</v>
      </c>
      <c r="C42" s="49" t="s">
        <v>56</v>
      </c>
      <c r="D42" s="105"/>
    </row>
    <row r="43" spans="1:4" ht="14.25">
      <c r="A43" s="49" t="s">
        <v>315</v>
      </c>
      <c r="B43" s="48"/>
      <c r="C43" s="105"/>
      <c r="D43" s="105"/>
    </row>
    <row r="44" spans="1:4" ht="14.25">
      <c r="A44" s="49" t="s">
        <v>316</v>
      </c>
      <c r="B44" s="48">
        <v>338</v>
      </c>
      <c r="C44" s="105"/>
      <c r="D44" s="105"/>
    </row>
    <row r="45" spans="1:4" ht="14.25">
      <c r="A45" s="49" t="s">
        <v>56</v>
      </c>
      <c r="B45" s="48"/>
      <c r="C45" s="105"/>
      <c r="D45" s="105"/>
    </row>
    <row r="46" spans="1:4" s="93" customFormat="1" ht="14.25">
      <c r="A46" s="106" t="s">
        <v>317</v>
      </c>
      <c r="B46" s="3"/>
      <c r="C46" s="63" t="s">
        <v>318</v>
      </c>
      <c r="D46" s="95"/>
    </row>
    <row r="47" spans="1:4" ht="14.25">
      <c r="A47" s="65" t="s">
        <v>319</v>
      </c>
      <c r="B47" s="3"/>
      <c r="C47" s="4" t="s">
        <v>320</v>
      </c>
      <c r="D47" s="98"/>
    </row>
    <row r="48" spans="1:4" ht="14.25">
      <c r="A48" s="65" t="s">
        <v>321</v>
      </c>
      <c r="B48" s="3">
        <v>667</v>
      </c>
      <c r="C48" s="4" t="s">
        <v>322</v>
      </c>
      <c r="D48" s="98"/>
    </row>
    <row r="49" spans="1:4" ht="14.25">
      <c r="A49" s="65" t="s">
        <v>323</v>
      </c>
      <c r="B49" s="3">
        <v>698</v>
      </c>
      <c r="C49" s="106" t="s">
        <v>324</v>
      </c>
      <c r="D49" s="95">
        <v>135</v>
      </c>
    </row>
    <row r="50" spans="1:4" ht="14.25">
      <c r="A50" s="65" t="s">
        <v>325</v>
      </c>
      <c r="B50" s="3">
        <v>817</v>
      </c>
      <c r="C50" s="63" t="s">
        <v>326</v>
      </c>
      <c r="D50" s="95">
        <v>663</v>
      </c>
    </row>
    <row r="53" ht="14.25">
      <c r="B53" s="107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:C1"/>
    </sheetView>
  </sheetViews>
  <sheetFormatPr defaultColWidth="44.50390625" defaultRowHeight="14.25"/>
  <cols>
    <col min="1" max="2" width="24.25390625" style="45" customWidth="1"/>
    <col min="3" max="3" width="30.50390625" style="45" customWidth="1"/>
    <col min="4" max="16384" width="44.50390625" style="45" customWidth="1"/>
  </cols>
  <sheetData>
    <row r="1" spans="1:3" ht="22.5">
      <c r="A1" s="138" t="s">
        <v>327</v>
      </c>
      <c r="B1" s="138"/>
      <c r="C1" s="138"/>
    </row>
    <row r="2" spans="1:3" ht="14.25">
      <c r="A2" s="140" t="s">
        <v>1</v>
      </c>
      <c r="B2" s="140"/>
      <c r="C2" s="140"/>
    </row>
    <row r="3" spans="1:3" ht="14.25">
      <c r="A3" s="143" t="s">
        <v>328</v>
      </c>
      <c r="B3" s="141" t="s">
        <v>3</v>
      </c>
      <c r="C3" s="142"/>
    </row>
    <row r="4" spans="1:3" ht="14.25">
      <c r="A4" s="144"/>
      <c r="B4" s="1" t="s">
        <v>329</v>
      </c>
      <c r="C4" s="1" t="s">
        <v>330</v>
      </c>
    </row>
    <row r="5" spans="1:3" ht="14.25">
      <c r="A5" s="2" t="s">
        <v>331</v>
      </c>
      <c r="B5" s="3">
        <v>0</v>
      </c>
      <c r="C5" s="3">
        <v>0</v>
      </c>
    </row>
    <row r="6" spans="1:3" ht="14.25">
      <c r="A6" s="50" t="s">
        <v>332</v>
      </c>
      <c r="B6" s="48"/>
      <c r="C6" s="91"/>
    </row>
    <row r="7" spans="1:3" ht="14.25">
      <c r="A7" s="50" t="s">
        <v>333</v>
      </c>
      <c r="B7" s="48"/>
      <c r="C7" s="91"/>
    </row>
    <row r="8" spans="1:3" ht="14.25">
      <c r="A8" s="50" t="s">
        <v>334</v>
      </c>
      <c r="B8" s="48"/>
      <c r="C8" s="91"/>
    </row>
    <row r="9" spans="1:3" ht="14.25">
      <c r="A9" s="50" t="s">
        <v>335</v>
      </c>
      <c r="B9" s="48"/>
      <c r="C9" s="91"/>
    </row>
    <row r="10" spans="1:3" ht="14.25">
      <c r="A10" s="50" t="s">
        <v>336</v>
      </c>
      <c r="B10" s="48"/>
      <c r="C10" s="91"/>
    </row>
    <row r="11" spans="1:3" ht="14.25">
      <c r="A11" s="50" t="s">
        <v>337</v>
      </c>
      <c r="B11" s="48"/>
      <c r="C11" s="91"/>
    </row>
    <row r="12" spans="1:3" ht="14.25">
      <c r="A12" s="50" t="s">
        <v>338</v>
      </c>
      <c r="B12" s="48"/>
      <c r="C12" s="91"/>
    </row>
    <row r="13" spans="1:3" ht="14.25">
      <c r="A13" s="50" t="s">
        <v>339</v>
      </c>
      <c r="B13" s="48"/>
      <c r="C13" s="91"/>
    </row>
    <row r="14" spans="1:3" ht="14.25">
      <c r="A14" s="50" t="s">
        <v>340</v>
      </c>
      <c r="B14" s="48"/>
      <c r="C14" s="91"/>
    </row>
    <row r="15" spans="1:3" ht="14.25">
      <c r="A15" s="50" t="s">
        <v>341</v>
      </c>
      <c r="B15" s="48"/>
      <c r="C15" s="91"/>
    </row>
    <row r="16" spans="1:3" ht="14.25">
      <c r="A16" s="50" t="s">
        <v>342</v>
      </c>
      <c r="B16" s="48"/>
      <c r="C16" s="91"/>
    </row>
    <row r="17" spans="1:3" ht="14.25">
      <c r="A17" s="50" t="s">
        <v>343</v>
      </c>
      <c r="B17" s="48"/>
      <c r="C17" s="91"/>
    </row>
    <row r="18" spans="1:3" ht="14.25">
      <c r="A18" s="50" t="s">
        <v>344</v>
      </c>
      <c r="B18" s="48"/>
      <c r="C18" s="91"/>
    </row>
    <row r="19" spans="1:3" ht="14.25">
      <c r="A19" s="50" t="s">
        <v>345</v>
      </c>
      <c r="B19" s="48"/>
      <c r="C19" s="91"/>
    </row>
    <row r="20" spans="1:3" ht="14.25">
      <c r="A20" s="50" t="s">
        <v>346</v>
      </c>
      <c r="B20" s="48"/>
      <c r="C20" s="91"/>
    </row>
    <row r="21" spans="1:3" ht="14.25">
      <c r="A21" s="50" t="s">
        <v>347</v>
      </c>
      <c r="B21" s="48"/>
      <c r="C21" s="91"/>
    </row>
    <row r="22" spans="1:3" ht="14.25">
      <c r="A22" s="92" t="s">
        <v>348</v>
      </c>
      <c r="B22"/>
      <c r="C22"/>
    </row>
  </sheetData>
  <sheetProtection/>
  <mergeCells count="4">
    <mergeCell ref="A1:C1"/>
    <mergeCell ref="A2:C2"/>
    <mergeCell ref="B3:C3"/>
    <mergeCell ref="A3:A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21.625" defaultRowHeight="14.25"/>
  <cols>
    <col min="1" max="1" width="24.75390625" style="45" bestFit="1" customWidth="1"/>
    <col min="2" max="2" width="12.375" style="45" customWidth="1"/>
    <col min="3" max="3" width="24.75390625" style="45" bestFit="1" customWidth="1"/>
    <col min="4" max="4" width="12.375" style="45" customWidth="1"/>
    <col min="5" max="16384" width="21.625" style="45" customWidth="1"/>
  </cols>
  <sheetData>
    <row r="1" spans="1:4" ht="22.5">
      <c r="A1" s="145" t="s">
        <v>349</v>
      </c>
      <c r="B1" s="145"/>
      <c r="C1" s="145"/>
      <c r="D1" s="145"/>
    </row>
    <row r="2" spans="1:4" ht="14.25">
      <c r="A2" s="146" t="s">
        <v>1</v>
      </c>
      <c r="B2" s="146"/>
      <c r="C2" s="146"/>
      <c r="D2" s="146"/>
    </row>
    <row r="3" spans="1:4" ht="14.25">
      <c r="A3" s="53" t="s">
        <v>2</v>
      </c>
      <c r="B3" s="53" t="s">
        <v>3</v>
      </c>
      <c r="C3" s="53" t="s">
        <v>4</v>
      </c>
      <c r="D3" s="53" t="s">
        <v>3</v>
      </c>
    </row>
    <row r="4" spans="1:4" ht="14.25">
      <c r="A4" s="1" t="s">
        <v>5</v>
      </c>
      <c r="B4" s="3">
        <v>2052</v>
      </c>
      <c r="C4" s="1" t="s">
        <v>5</v>
      </c>
      <c r="D4" s="3">
        <v>1311</v>
      </c>
    </row>
    <row r="5" spans="1:4" ht="14.25">
      <c r="A5" s="2" t="s">
        <v>6</v>
      </c>
      <c r="B5" s="3">
        <v>2052</v>
      </c>
      <c r="C5" s="2" t="s">
        <v>7</v>
      </c>
      <c r="D5" s="3">
        <v>1311</v>
      </c>
    </row>
    <row r="6" spans="1:4" ht="14.25">
      <c r="A6" s="85" t="s">
        <v>350</v>
      </c>
      <c r="B6" s="86"/>
      <c r="C6" s="87" t="s">
        <v>351</v>
      </c>
      <c r="D6" s="88"/>
    </row>
    <row r="7" spans="1:4" ht="14.25">
      <c r="A7" s="85" t="s">
        <v>352</v>
      </c>
      <c r="B7" s="89"/>
      <c r="C7" s="87" t="s">
        <v>353</v>
      </c>
      <c r="D7" s="88"/>
    </row>
    <row r="8" spans="1:4" ht="14.25">
      <c r="A8" s="85" t="s">
        <v>354</v>
      </c>
      <c r="B8" s="89"/>
      <c r="C8" s="87" t="s">
        <v>355</v>
      </c>
      <c r="D8" s="88">
        <v>1243</v>
      </c>
    </row>
    <row r="9" spans="1:4" ht="14.25">
      <c r="A9" s="85" t="s">
        <v>356</v>
      </c>
      <c r="B9" s="89"/>
      <c r="C9" s="87" t="s">
        <v>357</v>
      </c>
      <c r="D9" s="88"/>
    </row>
    <row r="10" spans="1:4" ht="14.25">
      <c r="A10" s="85" t="s">
        <v>358</v>
      </c>
      <c r="B10" s="89"/>
      <c r="C10" s="87" t="s">
        <v>359</v>
      </c>
      <c r="D10" s="88">
        <v>49</v>
      </c>
    </row>
    <row r="11" spans="1:4" ht="14.25">
      <c r="A11" s="85"/>
      <c r="B11" s="89"/>
      <c r="C11" s="87" t="s">
        <v>360</v>
      </c>
      <c r="D11" s="88"/>
    </row>
    <row r="12" spans="1:4" ht="14.25">
      <c r="A12" s="54"/>
      <c r="B12" s="88"/>
      <c r="C12" s="87" t="s">
        <v>361</v>
      </c>
      <c r="D12" s="88"/>
    </row>
    <row r="13" spans="1:4" ht="14.25">
      <c r="A13" s="54"/>
      <c r="B13" s="88"/>
      <c r="C13" s="87" t="s">
        <v>362</v>
      </c>
      <c r="D13" s="88">
        <v>19</v>
      </c>
    </row>
    <row r="14" spans="1:4" ht="14.25">
      <c r="A14" s="54"/>
      <c r="B14" s="88"/>
      <c r="C14" s="2" t="s">
        <v>363</v>
      </c>
      <c r="D14" s="88"/>
    </row>
    <row r="15" spans="1:4" ht="14.25">
      <c r="A15" s="2" t="s">
        <v>58</v>
      </c>
      <c r="B15" s="89">
        <v>1929</v>
      </c>
      <c r="C15" s="87" t="s">
        <v>62</v>
      </c>
      <c r="D15" s="88"/>
    </row>
    <row r="16" spans="1:4" ht="14.25">
      <c r="A16" s="90" t="s">
        <v>59</v>
      </c>
      <c r="B16" s="89">
        <v>1929</v>
      </c>
      <c r="C16" s="50" t="s">
        <v>64</v>
      </c>
      <c r="D16" s="88"/>
    </row>
    <row r="17" spans="1:4" ht="14.25">
      <c r="A17" s="85" t="s">
        <v>364</v>
      </c>
      <c r="B17" s="88"/>
      <c r="C17" s="50" t="s">
        <v>365</v>
      </c>
      <c r="D17" s="88">
        <v>667</v>
      </c>
    </row>
    <row r="18" spans="1:4" ht="14.25">
      <c r="A18" s="85" t="s">
        <v>366</v>
      </c>
      <c r="B18" s="88">
        <v>123</v>
      </c>
      <c r="C18" s="50" t="s">
        <v>68</v>
      </c>
      <c r="D18" s="88">
        <v>74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5"/>
  <sheetViews>
    <sheetView workbookViewId="0" topLeftCell="A1">
      <selection activeCell="A1" sqref="A1:B1"/>
    </sheetView>
  </sheetViews>
  <sheetFormatPr defaultColWidth="8.75390625" defaultRowHeight="14.25"/>
  <cols>
    <col min="1" max="1" width="56.25390625" style="69" bestFit="1" customWidth="1"/>
    <col min="2" max="2" width="26.50390625" style="70" customWidth="1"/>
    <col min="3" max="16384" width="8.75390625" style="71" customWidth="1"/>
  </cols>
  <sheetData>
    <row r="1" spans="1:2" ht="22.5">
      <c r="A1" s="145" t="s">
        <v>367</v>
      </c>
      <c r="B1" s="145"/>
    </row>
    <row r="2" ht="15">
      <c r="B2" s="72" t="s">
        <v>1</v>
      </c>
    </row>
    <row r="3" spans="1:2" ht="14.25">
      <c r="A3" s="73" t="s">
        <v>70</v>
      </c>
      <c r="B3" s="74" t="s">
        <v>3</v>
      </c>
    </row>
    <row r="4" spans="1:2" ht="14.25">
      <c r="A4" s="73" t="s">
        <v>368</v>
      </c>
      <c r="B4" s="75">
        <v>1311</v>
      </c>
    </row>
    <row r="5" spans="1:2" ht="14.25">
      <c r="A5" s="76" t="s">
        <v>351</v>
      </c>
      <c r="B5" s="75"/>
    </row>
    <row r="6" spans="1:2" ht="14.25">
      <c r="A6" s="76" t="s">
        <v>369</v>
      </c>
      <c r="B6" s="75"/>
    </row>
    <row r="7" spans="1:2" ht="14.25">
      <c r="A7" s="77" t="s">
        <v>370</v>
      </c>
      <c r="B7" s="78"/>
    </row>
    <row r="8" spans="1:2" ht="14.25">
      <c r="A8" s="76" t="s">
        <v>353</v>
      </c>
      <c r="B8" s="75"/>
    </row>
    <row r="9" spans="1:2" ht="14.25">
      <c r="A9" s="76" t="s">
        <v>371</v>
      </c>
      <c r="B9" s="75"/>
    </row>
    <row r="10" spans="1:2" ht="14.25">
      <c r="A10" s="77" t="s">
        <v>372</v>
      </c>
      <c r="B10" s="78"/>
    </row>
    <row r="11" spans="1:2" ht="14.25">
      <c r="A11" s="77" t="s">
        <v>373</v>
      </c>
      <c r="B11" s="78"/>
    </row>
    <row r="12" spans="1:2" ht="14.25">
      <c r="A12" s="77" t="s">
        <v>374</v>
      </c>
      <c r="B12" s="78"/>
    </row>
    <row r="13" spans="1:2" ht="14.25">
      <c r="A13" s="77" t="s">
        <v>373</v>
      </c>
      <c r="B13" s="78"/>
    </row>
    <row r="14" spans="1:2" ht="14.25">
      <c r="A14" s="76" t="s">
        <v>355</v>
      </c>
      <c r="B14" s="75">
        <v>1243</v>
      </c>
    </row>
    <row r="15" spans="1:2" ht="14.25">
      <c r="A15" s="76" t="s">
        <v>375</v>
      </c>
      <c r="B15" s="75">
        <v>1237</v>
      </c>
    </row>
    <row r="16" spans="1:2" ht="14.25">
      <c r="A16" s="77" t="s">
        <v>376</v>
      </c>
      <c r="B16" s="78">
        <v>748</v>
      </c>
    </row>
    <row r="17" spans="1:2" ht="14.25">
      <c r="A17" s="77" t="s">
        <v>377</v>
      </c>
      <c r="B17" s="78"/>
    </row>
    <row r="18" spans="1:2" ht="14.25">
      <c r="A18" s="77" t="s">
        <v>378</v>
      </c>
      <c r="B18" s="78">
        <v>204</v>
      </c>
    </row>
    <row r="19" spans="1:2" ht="14.25">
      <c r="A19" s="77" t="s">
        <v>379</v>
      </c>
      <c r="B19" s="78"/>
    </row>
    <row r="20" spans="1:2" ht="14.25">
      <c r="A20" s="77" t="s">
        <v>380</v>
      </c>
      <c r="B20" s="78"/>
    </row>
    <row r="21" spans="1:2" ht="14.25">
      <c r="A21" s="77" t="s">
        <v>381</v>
      </c>
      <c r="B21" s="78">
        <v>285</v>
      </c>
    </row>
    <row r="22" spans="1:2" ht="14.25">
      <c r="A22" s="76" t="s">
        <v>382</v>
      </c>
      <c r="B22" s="75"/>
    </row>
    <row r="23" spans="1:2" ht="14.25">
      <c r="A23" s="77" t="s">
        <v>383</v>
      </c>
      <c r="B23" s="78"/>
    </row>
    <row r="24" spans="1:2" ht="14.25">
      <c r="A24" s="76" t="s">
        <v>384</v>
      </c>
      <c r="B24" s="75"/>
    </row>
    <row r="25" spans="1:2" ht="14.25">
      <c r="A25" s="76" t="s">
        <v>385</v>
      </c>
      <c r="B25" s="75">
        <v>6</v>
      </c>
    </row>
    <row r="26" spans="1:2" ht="14.25">
      <c r="A26" s="77" t="s">
        <v>386</v>
      </c>
      <c r="B26" s="78">
        <v>6</v>
      </c>
    </row>
    <row r="27" spans="1:2" ht="14.25">
      <c r="A27" s="76" t="s">
        <v>387</v>
      </c>
      <c r="B27" s="75"/>
    </row>
    <row r="28" spans="1:2" ht="14.25">
      <c r="A28" s="77" t="s">
        <v>388</v>
      </c>
      <c r="B28" s="78"/>
    </row>
    <row r="29" spans="1:2" ht="14.25">
      <c r="A29" s="76" t="s">
        <v>389</v>
      </c>
      <c r="B29" s="75"/>
    </row>
    <row r="30" spans="1:2" ht="14.25">
      <c r="A30" s="77" t="s">
        <v>376</v>
      </c>
      <c r="B30" s="78"/>
    </row>
    <row r="31" spans="1:2" ht="14.25">
      <c r="A31" s="76" t="s">
        <v>357</v>
      </c>
      <c r="B31" s="75"/>
    </row>
    <row r="32" spans="1:2" ht="14.25">
      <c r="A32" s="76" t="s">
        <v>390</v>
      </c>
      <c r="B32" s="75"/>
    </row>
    <row r="33" spans="1:2" ht="14.25">
      <c r="A33" s="77" t="s">
        <v>373</v>
      </c>
      <c r="B33" s="78"/>
    </row>
    <row r="34" spans="1:2" ht="14.25">
      <c r="A34" s="76" t="s">
        <v>391</v>
      </c>
      <c r="B34" s="75"/>
    </row>
    <row r="35" spans="1:2" ht="14.25">
      <c r="A35" s="77" t="s">
        <v>373</v>
      </c>
      <c r="B35" s="78"/>
    </row>
    <row r="36" spans="1:2" ht="14.25">
      <c r="A36" s="77" t="s">
        <v>392</v>
      </c>
      <c r="B36" s="78"/>
    </row>
    <row r="37" spans="1:2" ht="14.25">
      <c r="A37" s="76" t="s">
        <v>393</v>
      </c>
      <c r="B37" s="75"/>
    </row>
    <row r="38" spans="1:2" ht="14.25">
      <c r="A38" s="77" t="s">
        <v>394</v>
      </c>
      <c r="B38" s="78"/>
    </row>
    <row r="39" spans="1:2" ht="14.25">
      <c r="A39" s="76" t="s">
        <v>359</v>
      </c>
      <c r="B39" s="75">
        <v>49</v>
      </c>
    </row>
    <row r="40" spans="1:2" ht="14.25">
      <c r="A40" s="76" t="s">
        <v>395</v>
      </c>
      <c r="B40" s="75"/>
    </row>
    <row r="41" spans="1:2" ht="14.25">
      <c r="A41" s="77" t="s">
        <v>396</v>
      </c>
      <c r="B41" s="78"/>
    </row>
    <row r="42" spans="1:2" ht="14.25">
      <c r="A42" s="77" t="s">
        <v>397</v>
      </c>
      <c r="B42" s="78"/>
    </row>
    <row r="43" spans="1:2" ht="14.25">
      <c r="A43" s="76" t="s">
        <v>398</v>
      </c>
      <c r="B43" s="75">
        <v>49</v>
      </c>
    </row>
    <row r="44" spans="1:2" ht="14.25">
      <c r="A44" s="77" t="s">
        <v>399</v>
      </c>
      <c r="B44" s="78">
        <v>33</v>
      </c>
    </row>
    <row r="45" spans="1:2" ht="14.25">
      <c r="A45" s="77" t="s">
        <v>400</v>
      </c>
      <c r="B45" s="78"/>
    </row>
    <row r="46" spans="1:2" ht="14.25">
      <c r="A46" s="77" t="s">
        <v>401</v>
      </c>
      <c r="B46" s="78"/>
    </row>
    <row r="47" spans="1:2" ht="14.25">
      <c r="A47" s="77" t="s">
        <v>402</v>
      </c>
      <c r="B47" s="78">
        <v>16</v>
      </c>
    </row>
    <row r="48" spans="1:2" ht="14.25">
      <c r="A48" s="79" t="s">
        <v>403</v>
      </c>
      <c r="B48" s="80"/>
    </row>
    <row r="49" spans="1:2" s="68" customFormat="1" ht="13.5">
      <c r="A49" s="76" t="s">
        <v>360</v>
      </c>
      <c r="B49" s="75"/>
    </row>
    <row r="50" spans="1:2" s="68" customFormat="1" ht="13.5">
      <c r="A50" s="76" t="s">
        <v>404</v>
      </c>
      <c r="B50" s="75"/>
    </row>
    <row r="51" spans="1:2" ht="14.25">
      <c r="A51" s="77" t="s">
        <v>405</v>
      </c>
      <c r="B51" s="78"/>
    </row>
    <row r="52" spans="1:2" s="68" customFormat="1" ht="13.5">
      <c r="A52" s="76" t="s">
        <v>361</v>
      </c>
      <c r="B52" s="75"/>
    </row>
    <row r="53" spans="1:2" s="68" customFormat="1" ht="13.5">
      <c r="A53" s="76" t="s">
        <v>406</v>
      </c>
      <c r="B53" s="75"/>
    </row>
    <row r="54" spans="1:2" ht="14.25">
      <c r="A54" s="77" t="s">
        <v>407</v>
      </c>
      <c r="B54" s="78"/>
    </row>
    <row r="55" spans="1:2" ht="14.25">
      <c r="A55" s="81" t="s">
        <v>362</v>
      </c>
      <c r="B55" s="82">
        <f>SUM(B56,B69)</f>
        <v>19</v>
      </c>
    </row>
    <row r="56" spans="1:2" ht="14.25">
      <c r="A56" s="81" t="s">
        <v>408</v>
      </c>
      <c r="B56" s="82">
        <f>SUM(B57:B68)</f>
        <v>0</v>
      </c>
    </row>
    <row r="57" spans="1:2" ht="14.25">
      <c r="A57" s="83" t="s">
        <v>409</v>
      </c>
      <c r="B57" s="84"/>
    </row>
    <row r="58" spans="1:2" ht="14.25">
      <c r="A58" s="83" t="s">
        <v>410</v>
      </c>
      <c r="B58" s="84"/>
    </row>
    <row r="59" spans="1:2" ht="14.25">
      <c r="A59" s="83" t="s">
        <v>411</v>
      </c>
      <c r="B59" s="84"/>
    </row>
    <row r="60" spans="1:2" ht="14.25">
      <c r="A60" s="83" t="s">
        <v>412</v>
      </c>
      <c r="B60" s="84"/>
    </row>
    <row r="61" spans="1:2" ht="14.25">
      <c r="A61" s="83" t="s">
        <v>413</v>
      </c>
      <c r="B61" s="84"/>
    </row>
    <row r="62" spans="1:2" ht="14.25">
      <c r="A62" s="83" t="s">
        <v>414</v>
      </c>
      <c r="B62" s="84"/>
    </row>
    <row r="63" spans="1:2" ht="14.25">
      <c r="A63" s="83" t="s">
        <v>415</v>
      </c>
      <c r="B63" s="84"/>
    </row>
    <row r="64" spans="1:2" ht="14.25">
      <c r="A64" s="83" t="s">
        <v>416</v>
      </c>
      <c r="B64" s="84"/>
    </row>
    <row r="65" spans="1:2" ht="14.25">
      <c r="A65" s="83" t="s">
        <v>417</v>
      </c>
      <c r="B65" s="84"/>
    </row>
    <row r="66" spans="1:2" ht="14.25">
      <c r="A66" s="83" t="s">
        <v>418</v>
      </c>
      <c r="B66" s="84"/>
    </row>
    <row r="67" spans="1:2" ht="14.25">
      <c r="A67" s="83" t="s">
        <v>419</v>
      </c>
      <c r="B67" s="84"/>
    </row>
    <row r="68" spans="1:2" ht="14.25">
      <c r="A68" s="83" t="s">
        <v>420</v>
      </c>
      <c r="B68" s="84"/>
    </row>
    <row r="69" spans="1:2" ht="14.25">
      <c r="A69" s="81" t="s">
        <v>421</v>
      </c>
      <c r="B69" s="82">
        <f>SUM(B70:B75)</f>
        <v>19</v>
      </c>
    </row>
    <row r="70" spans="1:2" ht="14.25">
      <c r="A70" s="83" t="s">
        <v>422</v>
      </c>
      <c r="B70" s="84"/>
    </row>
    <row r="71" spans="1:2" ht="14.25">
      <c r="A71" s="83" t="s">
        <v>423</v>
      </c>
      <c r="B71" s="84"/>
    </row>
    <row r="72" spans="1:2" ht="14.25">
      <c r="A72" s="83" t="s">
        <v>185</v>
      </c>
      <c r="B72" s="84"/>
    </row>
    <row r="73" spans="1:2" ht="14.25">
      <c r="A73" s="83" t="s">
        <v>424</v>
      </c>
      <c r="B73" s="84"/>
    </row>
    <row r="74" spans="1:2" ht="14.25">
      <c r="A74" s="83" t="s">
        <v>425</v>
      </c>
      <c r="B74" s="84"/>
    </row>
    <row r="75" spans="1:2" ht="14.25">
      <c r="A75" s="83" t="s">
        <v>426</v>
      </c>
      <c r="B75" s="84">
        <v>19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D1"/>
    </sheetView>
  </sheetViews>
  <sheetFormatPr defaultColWidth="8.75390625" defaultRowHeight="14.25"/>
  <cols>
    <col min="1" max="1" width="22.25390625" style="44" bestFit="1" customWidth="1"/>
    <col min="2" max="2" width="13.50390625" style="44" customWidth="1"/>
    <col min="3" max="3" width="35.00390625" style="45" bestFit="1" customWidth="1"/>
    <col min="4" max="4" width="13.50390625" style="45" customWidth="1"/>
    <col min="5" max="16384" width="8.75390625" style="45" customWidth="1"/>
  </cols>
  <sheetData>
    <row r="1" spans="1:4" ht="22.5">
      <c r="A1" s="138" t="s">
        <v>427</v>
      </c>
      <c r="B1" s="138"/>
      <c r="C1" s="138"/>
      <c r="D1" s="138"/>
    </row>
    <row r="2" spans="1:4" ht="14.25">
      <c r="A2" s="139" t="s">
        <v>1</v>
      </c>
      <c r="B2" s="139"/>
      <c r="C2" s="139"/>
      <c r="D2" s="139"/>
    </row>
    <row r="3" spans="1:4" ht="14.25">
      <c r="A3" s="47" t="s">
        <v>259</v>
      </c>
      <c r="B3" s="47" t="s">
        <v>3</v>
      </c>
      <c r="C3" s="47" t="s">
        <v>259</v>
      </c>
      <c r="D3" s="47" t="s">
        <v>3</v>
      </c>
    </row>
    <row r="4" spans="1:4" ht="14.25">
      <c r="A4" s="56" t="s">
        <v>58</v>
      </c>
      <c r="B4" s="57">
        <v>2052</v>
      </c>
      <c r="C4" s="56" t="s">
        <v>60</v>
      </c>
      <c r="D4" s="58"/>
    </row>
    <row r="5" spans="1:4" ht="14.25">
      <c r="A5" s="59" t="s">
        <v>59</v>
      </c>
      <c r="B5" s="57">
        <v>1929</v>
      </c>
      <c r="C5" s="59" t="s">
        <v>62</v>
      </c>
      <c r="D5" s="58"/>
    </row>
    <row r="6" spans="1:4" ht="14.25">
      <c r="A6" s="60" t="s">
        <v>428</v>
      </c>
      <c r="B6" s="61"/>
      <c r="C6" s="60" t="s">
        <v>429</v>
      </c>
      <c r="D6" s="62"/>
    </row>
    <row r="7" spans="1:4" ht="14.25">
      <c r="A7" s="60" t="s">
        <v>430</v>
      </c>
      <c r="B7" s="61">
        <v>0</v>
      </c>
      <c r="C7" s="60" t="s">
        <v>431</v>
      </c>
      <c r="D7" s="62"/>
    </row>
    <row r="8" spans="1:4" ht="14.25">
      <c r="A8" s="60" t="s">
        <v>432</v>
      </c>
      <c r="B8" s="61"/>
      <c r="C8" s="54"/>
      <c r="D8" s="54"/>
    </row>
    <row r="9" spans="1:4" ht="14.25">
      <c r="A9" s="60" t="s">
        <v>433</v>
      </c>
      <c r="B9" s="61"/>
      <c r="C9" s="63" t="s">
        <v>434</v>
      </c>
      <c r="D9" s="58"/>
    </row>
    <row r="10" spans="1:4" ht="14.25">
      <c r="A10" s="60" t="s">
        <v>435</v>
      </c>
      <c r="B10" s="61">
        <v>0</v>
      </c>
      <c r="C10" s="63" t="s">
        <v>436</v>
      </c>
      <c r="D10" s="64"/>
    </row>
    <row r="11" spans="1:4" ht="14.25">
      <c r="A11" s="65" t="s">
        <v>364</v>
      </c>
      <c r="B11" s="66"/>
      <c r="C11" s="63" t="s">
        <v>437</v>
      </c>
      <c r="D11" s="64"/>
    </row>
    <row r="12" spans="1:4" ht="14.25">
      <c r="A12" s="65" t="s">
        <v>438</v>
      </c>
      <c r="B12" s="66">
        <v>123</v>
      </c>
      <c r="C12" s="63" t="s">
        <v>439</v>
      </c>
      <c r="D12" s="67">
        <v>74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:F1"/>
    </sheetView>
  </sheetViews>
  <sheetFormatPr defaultColWidth="8.75390625" defaultRowHeight="14.25"/>
  <cols>
    <col min="1" max="1" width="14.25390625" style="45" customWidth="1"/>
    <col min="2" max="3" width="12.75390625" style="45" customWidth="1"/>
    <col min="4" max="4" width="14.00390625" style="45" customWidth="1"/>
    <col min="5" max="6" width="12.75390625" style="45" customWidth="1"/>
    <col min="7" max="16384" width="8.75390625" style="45" customWidth="1"/>
  </cols>
  <sheetData>
    <row r="1" spans="1:6" ht="22.5">
      <c r="A1" s="145" t="s">
        <v>440</v>
      </c>
      <c r="B1" s="145"/>
      <c r="C1" s="145"/>
      <c r="D1" s="145"/>
      <c r="E1" s="145"/>
      <c r="F1" s="145"/>
    </row>
    <row r="2" spans="1:6" ht="14.25">
      <c r="A2" s="146" t="s">
        <v>1</v>
      </c>
      <c r="B2" s="146"/>
      <c r="C2" s="146"/>
      <c r="D2" s="146"/>
      <c r="E2" s="146"/>
      <c r="F2" s="146"/>
    </row>
    <row r="3" spans="1:6" ht="14.25">
      <c r="A3" s="53" t="s">
        <v>2</v>
      </c>
      <c r="B3" s="53" t="s">
        <v>3</v>
      </c>
      <c r="C3" s="53" t="s">
        <v>441</v>
      </c>
      <c r="D3" s="53" t="s">
        <v>4</v>
      </c>
      <c r="E3" s="53" t="s">
        <v>3</v>
      </c>
      <c r="F3" s="53" t="s">
        <v>441</v>
      </c>
    </row>
    <row r="4" spans="1:6" ht="14.25">
      <c r="A4" s="1" t="s">
        <v>5</v>
      </c>
      <c r="B4" s="48"/>
      <c r="C4" s="54"/>
      <c r="D4" s="2" t="s">
        <v>442</v>
      </c>
      <c r="E4" s="54"/>
      <c r="F4" s="54"/>
    </row>
    <row r="5" spans="1:6" ht="14.25">
      <c r="A5" s="2" t="s">
        <v>6</v>
      </c>
      <c r="B5" s="3"/>
      <c r="C5" s="54"/>
      <c r="D5" s="2" t="s">
        <v>7</v>
      </c>
      <c r="E5" s="54"/>
      <c r="F5" s="54"/>
    </row>
    <row r="6" spans="1:6" ht="14.25">
      <c r="A6" s="54"/>
      <c r="B6" s="54"/>
      <c r="C6" s="54"/>
      <c r="D6" s="2"/>
      <c r="E6" s="54"/>
      <c r="F6" s="54"/>
    </row>
    <row r="7" spans="1:6" ht="14.25">
      <c r="A7" s="2" t="s">
        <v>58</v>
      </c>
      <c r="B7" s="54"/>
      <c r="C7" s="54"/>
      <c r="D7" s="2" t="s">
        <v>60</v>
      </c>
      <c r="E7" s="54"/>
      <c r="F7" s="54"/>
    </row>
    <row r="8" spans="1:2" ht="14.25">
      <c r="A8" s="55" t="s">
        <v>443</v>
      </c>
      <c r="B8" s="55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2022-08-31T01:31:08Z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0702516B5258409F803E7B297A64E06C</vt:lpwstr>
  </property>
</Properties>
</file>