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tabRatio="776" firstSheet="36" activeTab="40"/>
  </bookViews>
  <sheets>
    <sheet name="01-2020全镇收入" sheetId="57" r:id="rId1"/>
    <sheet name="02-2020全镇支出" sheetId="58" r:id="rId2"/>
    <sheet name="03-2020公共平衡 " sheetId="26" r:id="rId3"/>
    <sheet name="说明-公共预算 (1)" sheetId="80" r:id="rId4"/>
    <sheet name="04-2020公共本级支出功能 " sheetId="27" r:id="rId5"/>
    <sheet name="05-2020公共线下 " sheetId="32" r:id="rId6"/>
    <sheet name="06-2020转移支付分地区" sheetId="59" r:id="rId7"/>
    <sheet name="07-2020转移支付分项目 " sheetId="60" r:id="rId8"/>
    <sheet name="8-2020基金平衡" sheetId="33" r:id="rId9"/>
    <sheet name="说明-基金预算（1）" sheetId="77" r:id="rId10"/>
    <sheet name="9-2020基金支出" sheetId="19" r:id="rId11"/>
    <sheet name="10-2020基金转移支付" sheetId="62" r:id="rId12"/>
    <sheet name="11-2020国资 " sheetId="48" r:id="rId13"/>
    <sheet name="说明-国资预算（1）" sheetId="78" r:id="rId14"/>
    <sheet name="12-2020社保执行" sheetId="21" r:id="rId15"/>
    <sheet name="说明-社保预算（1）" sheetId="79" r:id="rId16"/>
    <sheet name="13-2021公共平衡" sheetId="71" r:id="rId17"/>
    <sheet name="说明-公共预算（2）" sheetId="76" r:id="rId18"/>
    <sheet name="14-2021公共本级支出功能 " sheetId="38" r:id="rId19"/>
    <sheet name="15-2021公共基本和项目 " sheetId="39" r:id="rId20"/>
    <sheet name="16-2021公共本级基本支出经济 " sheetId="36" r:id="rId21"/>
    <sheet name="17-2021公共线下" sheetId="29" r:id="rId22"/>
    <sheet name="18-2021转移支付分地区" sheetId="53" r:id="rId23"/>
    <sheet name="19-2021转移支付分项目" sheetId="54" r:id="rId24"/>
    <sheet name="20-2021基金平衡" sheetId="35" r:id="rId25"/>
    <sheet name="说明-基金预算 (2)" sheetId="81" r:id="rId26"/>
    <sheet name="21-2021基金支出" sheetId="7" r:id="rId27"/>
    <sheet name="22-2021基金转移支付" sheetId="61" r:id="rId28"/>
    <sheet name="23-2021国资" sheetId="49" r:id="rId29"/>
    <sheet name="说明-国资预算 (2)" sheetId="82" r:id="rId30"/>
    <sheet name="24-2021社保收入" sheetId="73" r:id="rId31"/>
    <sheet name="25-2021社保支出" sheetId="74" r:id="rId32"/>
    <sheet name="26-2021社保结余" sheetId="75" r:id="rId33"/>
    <sheet name="说明-社保预算 (2)" sheetId="83" r:id="rId34"/>
    <sheet name="27-2020债务限额、余额" sheetId="65" r:id="rId35"/>
    <sheet name="28-2020、2021一般债务余额" sheetId="66" r:id="rId36"/>
    <sheet name="29-2020、2021专项债务余额" sheetId="67" r:id="rId37"/>
    <sheet name="30-债务还本付息" sheetId="68" r:id="rId38"/>
    <sheet name="31-2021年提前下达" sheetId="69" r:id="rId39"/>
    <sheet name="32-2021新增债券安排" sheetId="70" r:id="rId40"/>
    <sheet name="33-绩效目标表" sheetId="84" r:id="rId41"/>
    <sheet name="34-部门（单位）整体支出绩效目标申报表" sheetId="85" r:id="rId42"/>
  </sheets>
  <definedNames>
    <definedName name="_xlnm._FilterDatabase" localSheetId="4" hidden="1">'04-2020公共本级支出功能 '!$A$4:$Q$4</definedName>
    <definedName name="_xlnm._FilterDatabase" localSheetId="7" hidden="1">'07-2020转移支付分项目 '!$A$5:$A$6</definedName>
    <definedName name="_xlnm._FilterDatabase" localSheetId="18" hidden="1">'14-2021公共本级支出功能 '!$A$4:$C$4</definedName>
    <definedName name="_xlnm._FilterDatabase" localSheetId="23" hidden="1">'19-2021转移支付分项目'!$A$5:$A$89</definedName>
    <definedName name="_xlnm._FilterDatabase" localSheetId="10" hidden="1">'9-2020基金支出'!$A$4:$B$4</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'01-2020全镇收入'!$A$1:$C$27</definedName>
    <definedName name="_xlnm.Print_Area" localSheetId="1">'02-2020全镇支出'!$A$1:$D$32</definedName>
    <definedName name="_xlnm.Print_Area" localSheetId="2">'03-2020公共平衡 '!$A$1:$N$45</definedName>
    <definedName name="_xlnm.Print_Area" localSheetId="4">'04-2020公共本级支出功能 '!$A$1:$B$122</definedName>
    <definedName name="_xlnm.Print_Area" localSheetId="5">'05-2020公共线下 '!$A$1:$D$57</definedName>
    <definedName name="_xlnm.Print_Area" localSheetId="6">'06-2020转移支付分地区'!$A$1:$D$51</definedName>
    <definedName name="_xlnm.Print_Area" localSheetId="7">'07-2020转移支付分项目 '!$A$1:$C$84</definedName>
    <definedName name="_xlnm.Print_Area" localSheetId="12">'11-2020国资 '!$A$1:$N$23</definedName>
    <definedName name="_xlnm.Print_Area" localSheetId="14">'12-2020社保执行'!$A$1:$M$17</definedName>
    <definedName name="_xlnm.Print_Area" localSheetId="16">'13-2021公共平衡'!$A$1:$F$42</definedName>
    <definedName name="_xlnm.Print_Area" localSheetId="19">'15-2021公共基本和项目 '!$A$1:$D$33</definedName>
    <definedName name="_xlnm.Print_Area" localSheetId="20">'16-2021公共本级基本支出经济 '!$A$1:$B$19</definedName>
    <definedName name="_xlnm.Print_Area" localSheetId="21">'17-2021公共线下'!$A$1:$D$45</definedName>
    <definedName name="_xlnm.Print_Area" localSheetId="22">'18-2021转移支付分地区'!$A$1:$B$54</definedName>
    <definedName name="_xlnm.Print_Area" localSheetId="23">'19-2021转移支付分项目'!$A$1:$B$27</definedName>
    <definedName name="_xlnm.Print_Area" localSheetId="26">'21-2021基金支出'!$A$1:$B$20</definedName>
    <definedName name="_xlnm.Print_Area" localSheetId="37">'30-债务还本付息'!$A$1:$D$26</definedName>
    <definedName name="_xlnm.Print_Area" localSheetId="8">'8-2020基金平衡'!$A$1:$N$30</definedName>
    <definedName name="_xlnm.Print_Area" localSheetId="10">'9-2020基金支出'!$A$1:$B$30</definedName>
    <definedName name="_xlnm.Print_Titles" localSheetId="2">'03-2020公共平衡 '!$2:$4</definedName>
    <definedName name="_xlnm.Print_Titles" localSheetId="4">'04-2020公共本级支出功能 '!$5:$5</definedName>
    <definedName name="_xlnm.Print_Titles" localSheetId="5">'05-2020公共线下 '!$2:$4</definedName>
    <definedName name="_xlnm.Print_Titles" localSheetId="6">'06-2020转移支付分地区'!$2:$6</definedName>
    <definedName name="_xlnm.Print_Titles" localSheetId="7">'07-2020转移支付分项目 '!$2:$5</definedName>
    <definedName name="_xlnm.Print_Titles" localSheetId="18">'14-2021公共本级支出功能 '!$4:$4</definedName>
    <definedName name="_xlnm.Print_Titles" localSheetId="20">'16-2021公共本级基本支出经济 '!$2:$5</definedName>
    <definedName name="_xlnm.Print_Titles" localSheetId="21">'17-2021公共线下'!$1:$4</definedName>
    <definedName name="_xlnm.Print_Titles" localSheetId="22">'18-2021转移支付分地区'!$2:$6</definedName>
    <definedName name="_xlnm.Print_Titles" localSheetId="23">'19-2021转移支付分项目'!$2:$5</definedName>
    <definedName name="_xlnm.Print_Titles" localSheetId="26">'21-2021基金支出'!$2:$4</definedName>
    <definedName name="_xlnm.Print_Titles" localSheetId="8">'8-2020基金平衡'!$1:$4</definedName>
    <definedName name="_xlnm.Print_Titles" localSheetId="10">'9-2020基金支出'!$4:$4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sharedStrings.xml><?xml version="1.0" encoding="utf-8"?>
<sst xmlns="http://schemas.openxmlformats.org/spreadsheetml/2006/main" count="1995" uniqueCount="1232">
  <si>
    <t>表1</t>
  </si>
  <si>
    <t>2021年全镇财政预算收入执行表</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</si>
  <si>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</si>
  <si>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</si>
  <si>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</si>
  <si>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</si>
  <si>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</si>
  <si>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</si>
  <si>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</si>
  <si>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</si>
  <si>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</si>
  <si>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</si>
  <si>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</si>
  <si>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</si>
  <si>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</si>
  <si>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</si>
  <si>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</si>
  <si>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</si>
  <si>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</si>
  <si>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</si>
  <si>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xml:space="preserve">    环保税</t>
  </si>
  <si>
    <t xml:space="preserve">    其他税收</t>
  </si>
  <si>
    <t xml:space="preserve"> </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</si>
  <si>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</si>
  <si>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</si>
  <si>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</si>
  <si>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</si>
  <si>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</si>
  <si>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</si>
  <si>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</si>
  <si>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2021年全镇财政预算支出执行表</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</si>
  <si>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</si>
  <si>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</si>
  <si>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</si>
  <si>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</si>
  <si>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</si>
  <si>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</si>
  <si>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</si>
  <si>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</si>
  <si>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</si>
  <si>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</si>
  <si>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</si>
  <si>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</si>
  <si>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</si>
  <si>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</si>
  <si>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</si>
  <si>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</si>
  <si>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</si>
  <si>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</si>
  <si>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</si>
  <si>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</si>
  <si>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</si>
  <si>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</si>
  <si>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</si>
  <si>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</si>
  <si>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</si>
  <si>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债务付息支出</t>
  </si>
  <si>
    <t>债务发行费用支出</t>
  </si>
  <si>
    <t>二、政府性基金预算支出</t>
  </si>
  <si>
    <t>三、国有资本经营预算支出</t>
  </si>
  <si>
    <t>四、社会保险基金预算支出</t>
  </si>
  <si>
    <t>表3</t>
  </si>
  <si>
    <t>2021年镇级一般公共预算收支执行表</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</si>
  <si>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</si>
  <si>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</si>
  <si>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</si>
  <si>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</si>
  <si>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</si>
  <si>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</si>
  <si>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</si>
  <si>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</si>
  <si>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</si>
  <si>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</si>
  <si>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</si>
  <si>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</si>
  <si>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</si>
  <si>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</si>
  <si>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</si>
  <si>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</si>
  <si>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</si>
  <si>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</si>
  <si>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</si>
  <si>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</si>
  <si>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</si>
  <si>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</si>
  <si>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</si>
  <si>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</si>
  <si>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</si>
  <si>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</si>
  <si>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</si>
  <si>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</si>
  <si>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</si>
  <si>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耕地占用税</t>
  </si>
  <si>
    <t>十一、城乡社区支出</t>
  </si>
  <si>
    <t xml:space="preserve">    契税</t>
  </si>
  <si>
    <t>十二、农林水支出</t>
  </si>
  <si>
    <t xml:space="preserve">    环境保护税</t>
  </si>
  <si>
    <t>十三、交通运输支出</t>
  </si>
  <si>
    <t xml:space="preserve">    其他税收收入</t>
  </si>
  <si>
    <t>十四、资源勘探工业信息等支出</t>
  </si>
  <si>
    <t>十五、商业服务业等支出</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</si>
  <si>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</si>
  <si>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</si>
  <si>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</si>
  <si>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</si>
  <si>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</si>
  <si>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</si>
  <si>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</si>
  <si>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</si>
  <si>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</si>
  <si>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国有资源(资产)有偿使用收入</t>
  </si>
  <si>
    <t>二十一、灾害防治及应急管理支出</t>
  </si>
  <si>
    <t xml:space="preserve">    捐赠收入</t>
  </si>
  <si>
    <t>二十二、预备费</t>
  </si>
  <si>
    <t xml:space="preserve">    政府住房基金收入</t>
  </si>
  <si>
    <t>二十三、其他支出</t>
  </si>
  <si>
    <t xml:space="preserve">    其他收入</t>
  </si>
  <si>
    <t>二十四、债务付息支出</t>
  </si>
  <si>
    <t>二十五、债务发行费用支出</t>
  </si>
  <si>
    <t>转移性收入合计</t>
  </si>
  <si>
    <t>转移性支出合计</t>
  </si>
  <si>
    <t>一、上级补助收入</t>
  </si>
  <si>
    <t>一、上解上级支出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</si>
  <si>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</si>
  <si>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</si>
  <si>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</si>
  <si>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</si>
  <si>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</si>
  <si>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</si>
  <si>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</si>
  <si>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</si>
  <si>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</si>
  <si>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</si>
  <si>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</si>
  <si>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</si>
  <si>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</si>
  <si>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</si>
  <si>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</si>
  <si>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</si>
  <si>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</si>
  <si>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</si>
  <si>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注：1.本表直观反映2020年一般公共预算收入与支出的平衡关系。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4.变动预算数是指在调整预算数的基础上，根据预算法规定，因不需地方配套的中央专项转移支付增加、上年结转资金安排使用等不属于预算调整事项但引起预算收支变动后形成的预算数，下同。
    5.其他税收包括印花税、契税、耕地占用税、土地增值税、城镇土地使用税等零星税收，主要来源于市级重点税源。</t>
  </si>
  <si>
    <t>关于2021年镇级一般公共预算收支执行情况的说明</t>
  </si>
  <si>
    <t xml:space="preserve">    一般公共预算是以对税收为主体的财政收入，安排用于保障和改善民生、推动经济社会发展、维护国家安全、维持国家机构政策运转等方面的收支预算。
    一、 2021年镇本级一般公共预算收入。
    2021年镇本级一般公共预算收入年初预算为583.26万元，调整预算为0元，变动预算为583.26万元，执行数为379.52万元，较上年减少29%。其中，税收收入340.71万元，较上年减少35%；非税收入38.81万元，较上年增长162%。
    一般公共预算本级收入加上体制补助收入2859万元，固定性转移支付收入944.64万元，专项转移支付收入2026.6万元，结算补助收入48.59万元，上年结转收入782.86万元，预算稳定调节基金167.02万元，调入资金2.86万元，收入总计7211.09万元。
    二、 2021年镇本级一般公共预算支出。
    2021年镇本级一般公共预算支出年初预算为5122.76万元，调整预算为2078.05万元，变动预算为7200.81万元，执行数为6312.62万元，较上年减少10.7%。
    一般公共预算本级支出加上体制上解支出47万元，专项上解支出40.68万元，结转下年支出810.79万元，支出总计7211.09万元。</t>
  </si>
  <si>
    <t>表4</t>
  </si>
  <si>
    <t>2021年镇级一般公共预算本级支出执行表</t>
  </si>
  <si>
    <t>支        出</t>
  </si>
  <si>
    <r>
      <rPr>
        <sz val="14"/>
        <rFont val="黑体"/>
        <charset val="134"/>
      </rPr>
      <t>执行数</t>
    </r>
  </si>
  <si>
    <t>人大事务</t>
  </si>
  <si>
    <t>行政运行</t>
  </si>
  <si>
    <t>人大会议</t>
  </si>
  <si>
    <t>代表工作</t>
  </si>
  <si>
    <t>政府办公厅（室）及相关机构事务</t>
  </si>
  <si>
    <t>一般行政管理事务</t>
  </si>
  <si>
    <t>信访事务</t>
  </si>
  <si>
    <t xml:space="preserve">   统计信息事务</t>
  </si>
  <si>
    <t>专项统计业务</t>
  </si>
  <si>
    <t>专项普查活动</t>
  </si>
  <si>
    <t>财政事务</t>
  </si>
  <si>
    <t>纪检监察事务</t>
  </si>
  <si>
    <t>商贸事务</t>
  </si>
  <si>
    <t>招商引资</t>
  </si>
  <si>
    <t>党委办公厅（室）及相关机构事务</t>
  </si>
  <si>
    <t>组织事务</t>
  </si>
  <si>
    <t>其他组织事务支出</t>
  </si>
  <si>
    <t>市场监督管理事务</t>
  </si>
  <si>
    <t>食品安全</t>
  </si>
  <si>
    <t xml:space="preserve">      其他国防支出</t>
  </si>
  <si>
    <t xml:space="preserve">   其他公共安全支出</t>
  </si>
  <si>
    <t>文化和旅游</t>
  </si>
  <si>
    <t>文化活动</t>
  </si>
  <si>
    <t>群众文化</t>
  </si>
  <si>
    <t>体育</t>
  </si>
  <si>
    <t>体育场馆</t>
  </si>
  <si>
    <t>人力资源和社会保障管理事务</t>
  </si>
  <si>
    <t>社会保险经办机构</t>
  </si>
  <si>
    <t>其他人力资源和社会保障管理事务支出</t>
  </si>
  <si>
    <t>民政管理事务</t>
  </si>
  <si>
    <t>基层政权和社区建设</t>
  </si>
  <si>
    <t>行政事业单位离退休</t>
  </si>
  <si>
    <t>归口管理的行政单位离退休</t>
  </si>
  <si>
    <t>机关事业单位基本养老保险缴费支出</t>
  </si>
  <si>
    <t>机关事业单位职业年金缴费支出</t>
  </si>
  <si>
    <t>其他行政事业单位离退休支出</t>
  </si>
  <si>
    <t xml:space="preserve">    就业补助</t>
  </si>
  <si>
    <t xml:space="preserve">      其他就业补助支出</t>
  </si>
  <si>
    <t>抚恤</t>
  </si>
  <si>
    <t>死亡抚恤</t>
  </si>
  <si>
    <t>伤残抚恤</t>
  </si>
  <si>
    <t>在乡复员、退伍军人生活补助</t>
  </si>
  <si>
    <t>农村籍退役士兵老年生活补助</t>
  </si>
  <si>
    <t>其他优抚支出</t>
  </si>
  <si>
    <t>社会福利</t>
  </si>
  <si>
    <t>老年福利</t>
  </si>
  <si>
    <t>残疾人事业</t>
  </si>
  <si>
    <t>残疾人生活康复</t>
  </si>
  <si>
    <t>其他残疾人事业支出</t>
  </si>
  <si>
    <t>临时救助</t>
  </si>
  <si>
    <t>临时救助支出</t>
  </si>
  <si>
    <t>特困人员救助供养</t>
  </si>
  <si>
    <t>城市特困人员救助供养支出</t>
  </si>
  <si>
    <t>农村特困人员救助供养支出</t>
  </si>
  <si>
    <t>其他生活救助</t>
  </si>
  <si>
    <t>其他城市生活救助</t>
  </si>
  <si>
    <t>其他农村生活救助</t>
  </si>
  <si>
    <t>退役军人管理事务</t>
  </si>
  <si>
    <t>事业运行</t>
  </si>
  <si>
    <t>其他退役军人事务管理支出</t>
  </si>
  <si>
    <t>其他社会保障和就业支出</t>
  </si>
  <si>
    <t>卫生健康管理事务</t>
  </si>
  <si>
    <t>公共卫生</t>
  </si>
  <si>
    <t>突发公共卫生事件应急处理</t>
  </si>
  <si>
    <t>行政事业单位医疗</t>
  </si>
  <si>
    <t>行政单位医疗</t>
  </si>
  <si>
    <t>事业单位医疗</t>
  </si>
  <si>
    <t>公务员医疗补助</t>
  </si>
  <si>
    <t>其他行政事业单位医疗支出</t>
  </si>
  <si>
    <t>优抚对象医疗</t>
  </si>
  <si>
    <t>优抚对象医疗补助</t>
  </si>
  <si>
    <t>污染防治</t>
  </si>
  <si>
    <t>固体废弃物与化学品</t>
  </si>
  <si>
    <t>城乡社区管理事务</t>
  </si>
  <si>
    <t>城管执法</t>
  </si>
  <si>
    <t>城乡社区规划与管理</t>
  </si>
  <si>
    <t>城乡社区环境卫生</t>
  </si>
  <si>
    <t>农业</t>
  </si>
  <si>
    <t>防灾救灾</t>
  </si>
  <si>
    <t>农业资源保护修复与利用</t>
  </si>
  <si>
    <t>其他农业支出</t>
  </si>
  <si>
    <t xml:space="preserve">   林业和草原</t>
  </si>
  <si>
    <t>森林资源培育</t>
  </si>
  <si>
    <t>林业草原防灾减灾</t>
  </si>
  <si>
    <t>水利</t>
  </si>
  <si>
    <t>防汛</t>
  </si>
  <si>
    <t>其他水利支出</t>
  </si>
  <si>
    <t>农村综合改革</t>
  </si>
  <si>
    <t>对村级一事一议的补助</t>
  </si>
  <si>
    <t>对村民委员会和村党支部的补助</t>
  </si>
  <si>
    <t>其他农村综合改革支出</t>
  </si>
  <si>
    <t xml:space="preserve">   普惠金融发展支出</t>
  </si>
  <si>
    <t>创业担保贷款贴息</t>
  </si>
  <si>
    <t>公路水路运输</t>
  </si>
  <si>
    <t>公路建设</t>
  </si>
  <si>
    <t>公路养护</t>
  </si>
  <si>
    <t xml:space="preserve">   其他自然资源海洋气象等支出</t>
  </si>
  <si>
    <t>其他自然资源海洋气象等支出</t>
  </si>
  <si>
    <t>保障性安居工程支出</t>
  </si>
  <si>
    <t>农村危房改造</t>
  </si>
  <si>
    <t>老旧小区改造</t>
  </si>
  <si>
    <t>其他保障性安居工程支出</t>
  </si>
  <si>
    <t>住房改革支出</t>
  </si>
  <si>
    <t>住房公积金</t>
  </si>
  <si>
    <t xml:space="preserve">    应急管理事务</t>
  </si>
  <si>
    <t xml:space="preserve">    自然灾害及恢复重建支出</t>
  </si>
  <si>
    <t>自然灾害救灾补助</t>
  </si>
  <si>
    <t>注：本表详细反映2021年一般公共预算本级支出情况，按预算法要求细化到功能分类项级科目。</t>
  </si>
  <si>
    <t xml:space="preserve">                                </t>
  </si>
  <si>
    <t>表5</t>
  </si>
  <si>
    <t>2021年镇级一般公共预算转移支付收支执行表</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</si>
  <si>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</si>
  <si>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</si>
  <si>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</si>
  <si>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</si>
  <si>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</si>
  <si>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</si>
  <si>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</si>
  <si>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</si>
  <si>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</si>
  <si>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</si>
  <si>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</si>
  <si>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</si>
  <si>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</si>
  <si>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体制补助收入 </t>
  </si>
  <si>
    <t xml:space="preserve">       体制结算补助</t>
  </si>
  <si>
    <t xml:space="preserve">       均衡性转移支付 </t>
  </si>
  <si>
    <t xml:space="preserve">       基层政法转移支付</t>
  </si>
  <si>
    <t xml:space="preserve">       革命老区转移支付</t>
  </si>
  <si>
    <t xml:space="preserve">       城乡义务教育等转移支付</t>
  </si>
  <si>
    <t xml:space="preserve">       民族地区转移支付</t>
  </si>
  <si>
    <t xml:space="preserve">       城乡居民医疗保险转移支付</t>
  </si>
  <si>
    <t xml:space="preserve">       贫困地区转移支付</t>
  </si>
  <si>
    <t xml:space="preserve">       社会保障转移支付</t>
  </si>
  <si>
    <t xml:space="preserve">       县级基本财力保障机制奖补资金 </t>
  </si>
  <si>
    <t xml:space="preserve">       其他一般性转移支付</t>
  </si>
  <si>
    <t xml:space="preserve">       结算补助 </t>
  </si>
  <si>
    <t xml:space="preserve">       共同财政事权转移支付</t>
  </si>
  <si>
    <t xml:space="preserve">       资源枯竭型城市转移支付补助 </t>
  </si>
  <si>
    <t xml:space="preserve">         公共安全共同财政事权转移支付</t>
  </si>
  <si>
    <t xml:space="preserve">       成品油税费改革转移支付补助</t>
  </si>
  <si>
    <t xml:space="preserve">         教育共同财政事权转移支付</t>
  </si>
  <si>
    <t xml:space="preserve">       农村综合改革转移支付</t>
  </si>
  <si>
    <t xml:space="preserve">         文化旅游体育与传媒共同财政事权转移支付</t>
  </si>
  <si>
    <t xml:space="preserve">       产粮（油）大县奖励资金 </t>
  </si>
  <si>
    <t xml:space="preserve">         社会保障共同财政事权转移支付</t>
  </si>
  <si>
    <t xml:space="preserve">       重点生态功能区转移支付 </t>
  </si>
  <si>
    <t xml:space="preserve">         医疗卫生共同财政事权转移支付</t>
  </si>
  <si>
    <t xml:space="preserve">       固定数额补助 </t>
  </si>
  <si>
    <t xml:space="preserve">         节能环保共同财政事权转移支付</t>
  </si>
  <si>
    <t xml:space="preserve">         农林水共同财政事权转移支付</t>
  </si>
  <si>
    <t xml:space="preserve">         住房保障共同财政事权转移支付</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</si>
  <si>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</si>
  <si>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</si>
  <si>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</si>
  <si>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</si>
  <si>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</si>
  <si>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</si>
  <si>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</si>
  <si>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</si>
  <si>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</si>
  <si>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</si>
  <si>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</si>
  <si>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</si>
  <si>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</si>
  <si>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</si>
  <si>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</si>
  <si>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</si>
  <si>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</si>
  <si>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</si>
  <si>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</si>
  <si>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</si>
  <si>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</si>
  <si>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 </t>
  </si>
  <si>
    <t>注：本表详细反映2021年一般公共预算转移支付收入和转移支付支出情况。</t>
  </si>
  <si>
    <t>表6</t>
  </si>
  <si>
    <t xml:space="preserve">2021年镇级一般公共预算转移支付支出执行表 </t>
  </si>
  <si>
    <t>（分地区）</t>
  </si>
  <si>
    <t>镇街</t>
  </si>
  <si>
    <t>补助下级合计</t>
  </si>
  <si>
    <t>-</t>
  </si>
  <si>
    <t>此表无数据</t>
  </si>
  <si>
    <t>表7</t>
  </si>
  <si>
    <t>（分项目）</t>
  </si>
  <si>
    <t>补助合计</t>
  </si>
  <si>
    <t>1.税收返还</t>
  </si>
  <si>
    <t>2.均衡财力和激励引导转移支付</t>
  </si>
  <si>
    <t>3.农业农村发展转移支付</t>
  </si>
  <si>
    <t>4.收入分配改革转移支付</t>
  </si>
  <si>
    <t>5.体制结算补助</t>
  </si>
  <si>
    <t>6.基层政法转移支付</t>
  </si>
  <si>
    <t>7.城乡义务教育等转移支付</t>
  </si>
  <si>
    <t>8.城乡居民医疗保险转移支付</t>
  </si>
  <si>
    <t>9.社会保障转移支付</t>
  </si>
  <si>
    <t>10.其他一般性转移支付</t>
  </si>
  <si>
    <t>11.计划生育补助资金</t>
  </si>
  <si>
    <t>12.医疗服务能力建设补助资金</t>
  </si>
  <si>
    <t>13.基本药物制度补助资金</t>
  </si>
  <si>
    <t>14.公共卫生服务补助资金</t>
  </si>
  <si>
    <t>15.残疾人事业发展补助资金</t>
  </si>
  <si>
    <t>16.农村危房改造补助资金</t>
  </si>
  <si>
    <t>17.城镇保障性安居工程补助资金</t>
  </si>
  <si>
    <t>18.学前教育发展资金</t>
  </si>
  <si>
    <t>19.教师培训补助资金</t>
  </si>
  <si>
    <t>20.民族政策教育资金</t>
  </si>
  <si>
    <t>21.改善普通高中办学条件补助资金</t>
  </si>
  <si>
    <t>22.特殊教育补助经费</t>
  </si>
  <si>
    <t>23.现代职业教育质量提升计划专项资金</t>
  </si>
  <si>
    <t>24.文物保护专项资金</t>
  </si>
  <si>
    <t>25.义务教育薄弱学校改造补助资金</t>
  </si>
  <si>
    <t>26.公共文化服务体系建设专项资金</t>
  </si>
  <si>
    <t>27.非物质文化遗产保护专项资金</t>
  </si>
  <si>
    <t>28.社保专项补助资金</t>
  </si>
  <si>
    <t>29.职工养老保险社会化管理补助资金</t>
  </si>
  <si>
    <t>30.就业补助资金</t>
  </si>
  <si>
    <t>31.计划生育补助资金</t>
  </si>
  <si>
    <t>32.基层医疗卫生机构补助资金</t>
  </si>
  <si>
    <t>33.公立医院综合改革补助资金</t>
  </si>
  <si>
    <t>34.基本药物制度补助资金</t>
  </si>
  <si>
    <t>35.公共卫生服务补助资金</t>
  </si>
  <si>
    <t>36.残疾人事业发展补助资金</t>
  </si>
  <si>
    <t>37.民政管理事务补助资金</t>
  </si>
  <si>
    <t>38.社会福利补助资金</t>
  </si>
  <si>
    <t>39.农业服务体系建设资金</t>
  </si>
  <si>
    <t>40.农业资源与生态保护资金</t>
  </si>
  <si>
    <t>41.动物疫病防控资金</t>
  </si>
  <si>
    <t>42.农业产业发展资金</t>
  </si>
  <si>
    <t>43.林业生态保护恢复资金</t>
  </si>
  <si>
    <t>44.林业改革发展资金</t>
  </si>
  <si>
    <t>45.水利发展资金</t>
  </si>
  <si>
    <t>46.重点水利工程建设资金</t>
  </si>
  <si>
    <t>47.农业综合开发资金</t>
  </si>
  <si>
    <t>48.供销合作经济发展资金</t>
  </si>
  <si>
    <t>49.扶持村级集体经济发展资金</t>
  </si>
  <si>
    <t>50.农村综合性改革试点资金</t>
  </si>
  <si>
    <t>51.大中型水库移民后期扶持资金</t>
  </si>
  <si>
    <t>52.寺观教堂保护修缮资金</t>
  </si>
  <si>
    <t>53.人防业务建设费</t>
  </si>
  <si>
    <t>54.环保专项补助资金</t>
  </si>
  <si>
    <t>55.交通专项补助资金</t>
  </si>
  <si>
    <t>56.农村危房改造补助资金</t>
  </si>
  <si>
    <t>57.农村人居环境建设补助资金</t>
  </si>
  <si>
    <t>58.农地开垦、利用与保护补助资金</t>
  </si>
  <si>
    <t>59.特色小城镇建设补助资金</t>
  </si>
  <si>
    <t>60.取消政府还贷二级公路收费补助资金</t>
  </si>
  <si>
    <t>61.车辆购置税收入补助资金</t>
  </si>
  <si>
    <t>62.商务发展专项资金</t>
  </si>
  <si>
    <t>63.外经贸发展专项资金</t>
  </si>
  <si>
    <t>64.工业和信息化专项资金</t>
  </si>
  <si>
    <t>65.中小微企业发展专项资金</t>
  </si>
  <si>
    <t>66.服务业发展资金</t>
  </si>
  <si>
    <t>67.供给侧结构性改革奖补资金</t>
  </si>
  <si>
    <t>68.国资精准扶贫专项资金</t>
  </si>
  <si>
    <t>69.农村客运车辆保险补助经费</t>
  </si>
  <si>
    <t>70.垃圾处理费、农村生活垃圾“以奖代补”补助资金</t>
  </si>
  <si>
    <t>71.廉租住房保障专项资金</t>
  </si>
  <si>
    <t>72.农业保险保费补贴</t>
  </si>
  <si>
    <t>73.普惠金融发展专项资金</t>
  </si>
  <si>
    <t>74.重大新产品研发成本补助</t>
  </si>
  <si>
    <t>75.退役安置中央补助资金</t>
  </si>
  <si>
    <t>76.优抚医疗保障中央补助资金</t>
  </si>
  <si>
    <t>77.其他</t>
  </si>
  <si>
    <t>注：1.本表中项目为市对区县转移支付全部项目，包括年度中中央增加的转移支付项目。
    2.年度执行中由于中央转移支付增加，统筹上年结转等来源，市对区县转移支付规模较年初有所增加。</t>
  </si>
  <si>
    <t>表8</t>
  </si>
  <si>
    <t>2021年镇级政府性基金预算收支执行表</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</si>
  <si>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</si>
  <si>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</si>
  <si>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</si>
  <si>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</si>
  <si>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</si>
  <si>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</si>
  <si>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</si>
  <si>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</si>
  <si>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</si>
  <si>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</si>
  <si>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</si>
  <si>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</si>
  <si>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</si>
  <si>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</si>
  <si>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</si>
  <si>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</si>
  <si>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</si>
  <si>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九、抗疫特别国债安排的支出</t>
  </si>
  <si>
    <t>十、小型水库移民扶助基金收入</t>
  </si>
  <si>
    <t>十一、污水处理费收入</t>
  </si>
  <si>
    <t>十二、彩票发行机构和彩票销售机构的业务费用</t>
  </si>
  <si>
    <t>十三、城市基础设施配套费收入</t>
  </si>
  <si>
    <t>—</t>
  </si>
  <si>
    <t>一、补助下级支出</t>
  </si>
  <si>
    <t>二、上解上级支出</t>
  </si>
  <si>
    <t xml:space="preserve">三、地方政府债务收入 </t>
  </si>
  <si>
    <t>三、调出资金</t>
  </si>
  <si>
    <t>四、地方政府债务还本支出</t>
  </si>
  <si>
    <t xml:space="preserve">    地方政府其他债务还本支出
   </t>
  </si>
  <si>
    <t>四、上年结转</t>
  </si>
  <si>
    <t>注：1.本表直观反映2020年政府性基金预算收入与支出的平衡关系。
    2.收入总计（本级收入合计+转移性收入合计）=支出总计（本级支出合计+转移性支出合计）。</t>
  </si>
  <si>
    <t>关于2021年镇级政府性基金预算收支执行情况的说明</t>
  </si>
  <si>
    <t xml:space="preserve">    政府性基金预算是对依照法律、行政法规的规定在一定期限内向特定对象征收、收取或者以其他方式筹集的资金，专项用于特定公共事业发展的收支预算。
    一、2021年镇本级政府性基金预算收入。
    2021年镇本级政府性基金预算收入年初预算为0元，调整预算为0元，变动预算为0元，执行数为0元。
    政府性基金预算上级转移支付收入1720.7万元，加上上年结转收入1374.33万元，收入总计3095.03万元。
    二、2021年镇本级政府性基金预算支出。
    2021年镇本级政府性基金预算支出年初预算为1374.33万元，调整预算为 1720.64万元，变动预算为3095.03万元，执行数为2649.69万元，较上年增长85%  。
    政府性基金预算主要用于城乡社区支出2969.96万元，农林水支出4.8万元，其他支出21.52万元，抗疫特别国债安排的支出0.69万元，加上结转下年95.2万元，调出资金2.86万元，支出总计3095.03万元。</t>
  </si>
  <si>
    <t>表9</t>
  </si>
  <si>
    <t>2021年镇级政府性基金预算本级支出执行表</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</si>
  <si>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</si>
  <si>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</si>
  <si>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</si>
  <si>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</si>
  <si>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征地和拆迁补偿支出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</si>
  <si>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</si>
  <si>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</si>
  <si>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</si>
  <si>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</si>
  <si>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</si>
  <si>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三、农林水支出</t>
  </si>
  <si>
    <t xml:space="preserve">     基础设施建设和经济发展</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</si>
  <si>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</si>
  <si>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</si>
  <si>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</si>
  <si>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</si>
  <si>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</si>
  <si>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</si>
  <si>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</si>
  <si>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</si>
  <si>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</si>
  <si>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抗疫特别国债安排的支出</t>
  </si>
  <si>
    <t xml:space="preserve">    其他抗疫相关支出</t>
  </si>
  <si>
    <t>注：本表详细反映2021年政府性基金预算本级支出情况，按《预算法》要求细化到功能分类项级科目。</t>
  </si>
  <si>
    <t>表10</t>
  </si>
  <si>
    <t xml:space="preserve">2021年镇级政府性基金预算转移支付收支执行表 </t>
  </si>
  <si>
    <t>收       入</t>
  </si>
  <si>
    <t xml:space="preserve">    国家电影事业发展专项资金</t>
  </si>
  <si>
    <t>大中型水库移民后期扶持基金支出</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</si>
  <si>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</si>
  <si>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</si>
  <si>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</si>
  <si>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</si>
  <si>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</si>
  <si>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</si>
  <si>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</si>
  <si>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农业土地开发资金安排的支出</t>
  </si>
  <si>
    <t xml:space="preserve">    港口建设费</t>
  </si>
  <si>
    <t>城市基础设施配套费安排的支出</t>
  </si>
  <si>
    <t xml:space="preserve">    民航发展基金</t>
  </si>
  <si>
    <t>污水处理费安排的支出</t>
  </si>
  <si>
    <t xml:space="preserve">    旅游发展基金</t>
  </si>
  <si>
    <t>大中型水库库区基金安排的支出</t>
  </si>
  <si>
    <t xml:space="preserve">    彩票发行销售机构业务费</t>
  </si>
  <si>
    <t>三峡水库库区基金支出</t>
  </si>
  <si>
    <t xml:space="preserve">    彩票公益金</t>
  </si>
  <si>
    <t>国家重大水利工程建设基金安排的支出</t>
  </si>
  <si>
    <t>农网还贷资金支出</t>
  </si>
  <si>
    <t>旅游发展基金支出</t>
  </si>
  <si>
    <t>彩票发行销售机构业务费安排的支出</t>
  </si>
  <si>
    <t>彩票公益金安排的支出</t>
  </si>
  <si>
    <t>彩票公益金及对应专项债务收入安排的支出</t>
  </si>
  <si>
    <t>表11</t>
  </si>
  <si>
    <t>2021年镇级国有资本经营预算收支执行表</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</si>
  <si>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</si>
  <si>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</si>
  <si>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</si>
  <si>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</si>
  <si>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</si>
  <si>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</si>
  <si>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</si>
  <si>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</si>
  <si>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</si>
  <si>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</si>
  <si>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</si>
  <si>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</si>
  <si>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</si>
  <si>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</si>
  <si>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</si>
  <si>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</si>
  <si>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</si>
  <si>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一、中央补助收入</t>
  </si>
  <si>
    <t>一、调出资金</t>
  </si>
  <si>
    <t>二、上年结转</t>
  </si>
  <si>
    <t>二、补助区县</t>
  </si>
  <si>
    <t>三、结转下年</t>
  </si>
  <si>
    <t>注：1.本表直观反映2020年国有资本经营预算收入与支出的平衡关系。
    2.收入总计（本级收入合计+转移性收入合计）=支出总计（本级支出合计+转移性支出合计）。
    3.2020年国有资本经营预算未进行预算调整。</t>
  </si>
  <si>
    <t>关于2021年国有资本经营预算收支执行情况的说明</t>
  </si>
  <si>
    <t xml:space="preserve">    乡镇无</t>
  </si>
  <si>
    <t>表12</t>
  </si>
  <si>
    <t>2021年全镇社会保险基金预算收支执行表</t>
  </si>
  <si>
    <t>全市收入合计</t>
  </si>
  <si>
    <t>全市支出合计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</si>
  <si>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</si>
  <si>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</si>
  <si>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</si>
  <si>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</si>
  <si>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</si>
  <si>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</si>
  <si>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</si>
  <si>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</si>
  <si>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</si>
  <si>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</si>
  <si>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</si>
  <si>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</si>
  <si>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</si>
  <si>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</si>
  <si>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</si>
  <si>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</si>
  <si>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关于2021年社会保险基金预算收支执行情况的说明</t>
  </si>
  <si>
    <t>表13</t>
  </si>
  <si>
    <t xml:space="preserve">2022年镇级一般公共预算收支预算表 </t>
  </si>
  <si>
    <t xml:space="preserve">    国有资源（资产）有偿使用收入</t>
  </si>
  <si>
    <r>
      <rPr>
        <sz val="10"/>
        <color indexed="8"/>
        <rFont val="宋体"/>
        <charset val="134"/>
        <scheme val="minor"/>
      </rPr>
      <t xml:space="preserve"> </t>
    </r>
    <r>
      <rPr>
        <sz val="10"/>
        <color theme="1"/>
        <rFont val="宋体"/>
        <charset val="134"/>
        <scheme val="minor"/>
      </rPr>
      <t xml:space="preserve">   政府住房基金收入</t>
    </r>
  </si>
  <si>
    <t xml:space="preserve">    地方政府债券还本支出(再融资）</t>
  </si>
  <si>
    <t>五、地方政府债务收入</t>
  </si>
  <si>
    <t xml:space="preserve">    地方政府向国际组织借款转贷支出</t>
  </si>
  <si>
    <t>四、地方政府债务转贷支出</t>
  </si>
  <si>
    <t xml:space="preserve">    地方政府向国际组织借款转贷收入</t>
  </si>
  <si>
    <t>六、上年结余</t>
  </si>
  <si>
    <t>五、安排预算稳定调节基金</t>
  </si>
  <si>
    <r>
      <rPr>
        <sz val="11"/>
        <color theme="1"/>
        <rFont val="宋体"/>
        <charset val="134"/>
        <scheme val="minor"/>
      </rPr>
      <t>注：1.本表直观反映202</t>
    </r>
    <r>
      <rPr>
        <sz val="11"/>
        <color theme="1"/>
        <rFont val="宋体"/>
        <charset val="134"/>
        <scheme val="minor"/>
      </rPr>
      <t>2</t>
    </r>
    <r>
      <rPr>
        <sz val="11"/>
        <color theme="1"/>
        <rFont val="宋体"/>
        <charset val="134"/>
        <scheme val="minor"/>
      </rPr>
      <t xml:space="preserve">年一般公共预算收入与支出的平衡关系。
    2.收入总计（本级收入合计+转移性收入合计）=支出总计（本级支出合计+转移性支出合计）。
   </t>
    </r>
  </si>
  <si>
    <t>关于2022年镇级一般公共预算收支预算的说明</t>
  </si>
  <si>
    <t xml:space="preserve">    一般公共预算是以对税收为主体的财政收入，安排用于保障和改善民生、推动经济社会发展、维护国家安全、维持国家机构政策运转等方面的收支预算。
    一、 2022年镇本级一般公共预算收入。
    2022年镇本级一般公共预算收入年初预算为513.00万元，较上年增长35%。其中，税收收入483.00万元，较上年增长41%；非税收入30万元，较上年增长12.78%。
    一般公共预算本级收入加上上级固定转移支付和补助收入4445.71万元，上年结转资金810.79万元，收入总计5769.5万元。
    二、 2021年镇本级一般公共预算支出。
    2021年镇本级一般公共预算支出年初预算为5722.5万元，较上年增长11.7%。
    一般公共预算本级支出加上上解上级支出47万元,支出总计5769.5万元。</t>
  </si>
  <si>
    <t>表14</t>
  </si>
  <si>
    <t xml:space="preserve">2022年镇级一般公共预算本级支出预算表 </t>
  </si>
  <si>
    <r>
      <rPr>
        <sz val="14"/>
        <rFont val="黑体"/>
        <charset val="134"/>
      </rPr>
      <t xml:space="preserve">预  </t>
    </r>
    <r>
      <rPr>
        <sz val="14"/>
        <rFont val="黑体"/>
        <charset val="134"/>
      </rPr>
      <t>算</t>
    </r>
    <r>
      <rPr>
        <sz val="14"/>
        <rFont val="黑体"/>
        <charset val="134"/>
      </rPr>
      <t xml:space="preserve">  </t>
    </r>
    <r>
      <rPr>
        <sz val="14"/>
        <rFont val="黑体"/>
        <charset val="134"/>
      </rPr>
      <t>数</t>
    </r>
  </si>
  <si>
    <t>其他一般公共服务支出</t>
  </si>
  <si>
    <t>基层政权建设和社区治理</t>
  </si>
  <si>
    <t>行政事业单位养老支出</t>
  </si>
  <si>
    <t>行政单位离退休</t>
  </si>
  <si>
    <t xml:space="preserve">    社会福利</t>
  </si>
  <si>
    <t xml:space="preserve">       老年福利</t>
  </si>
  <si>
    <t xml:space="preserve">   其他卫生健康支出</t>
  </si>
  <si>
    <t>其他卫生健康支出</t>
  </si>
  <si>
    <t>城乡社区公共设施</t>
  </si>
  <si>
    <t>其他城乡社区公共设施支出</t>
  </si>
  <si>
    <t>农业农村</t>
  </si>
  <si>
    <t xml:space="preserve">    林业和草原</t>
  </si>
  <si>
    <t>水利工程运行与维护</t>
  </si>
  <si>
    <t>自然灾害防治</t>
  </si>
  <si>
    <t>地质灾害防治</t>
  </si>
  <si>
    <t>注：本表详细反映2022年一般公共预算支出情况，按预算法要求细化到功能分类项级科目。</t>
  </si>
  <si>
    <t>表15</t>
  </si>
  <si>
    <t>（按功能分类科目的基本支出和项目支出）</t>
  </si>
  <si>
    <t>项         目</t>
  </si>
  <si>
    <r>
      <rPr>
        <sz val="14"/>
        <rFont val="黑体"/>
        <charset val="134"/>
      </rPr>
      <t>预 算</t>
    </r>
    <r>
      <rPr>
        <sz val="14"/>
        <rFont val="黑体"/>
        <charset val="134"/>
      </rPr>
      <t xml:space="preserve"> </t>
    </r>
    <r>
      <rPr>
        <sz val="14"/>
        <rFont val="黑体"/>
        <charset val="134"/>
      </rPr>
      <t>数</t>
    </r>
  </si>
  <si>
    <t>小计</t>
  </si>
  <si>
    <t>基本支出</t>
  </si>
  <si>
    <t>项目支出</t>
  </si>
  <si>
    <t>医疗卫生与计划生育支出</t>
  </si>
  <si>
    <t>资源勘探工业信息等支出</t>
  </si>
  <si>
    <t>国土海洋气象等支出</t>
  </si>
  <si>
    <t>灾害防治及应急管理</t>
  </si>
  <si>
    <t>预备费</t>
  </si>
  <si>
    <r>
      <rPr>
        <sz val="10"/>
        <rFont val="宋体"/>
        <charset val="134"/>
      </rPr>
      <t>注：在功能分类的基础上，为衔接表</t>
    </r>
    <r>
      <rPr>
        <sz val="10"/>
        <rFont val="Arial"/>
        <charset val="134"/>
      </rPr>
      <t>16</t>
    </r>
    <r>
      <rPr>
        <sz val="10"/>
        <rFont val="宋体"/>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</si>
  <si>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</si>
  <si>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 xml:space="preserve">2022年镇级一般公共预算本级基本支出预算表 </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</si>
  <si>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</si>
  <si>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</si>
  <si>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</si>
  <si>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</si>
  <si>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</si>
  <si>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</si>
  <si>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</si>
  <si>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</si>
  <si>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</si>
  <si>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</si>
  <si>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</si>
  <si>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培训费</t>
  </si>
  <si>
    <t xml:space="preserve">    公务用车运行维护费</t>
  </si>
  <si>
    <t xml:space="preserve">    委托业务费</t>
  </si>
  <si>
    <t xml:space="preserve">    维修（护）费</t>
  </si>
  <si>
    <t xml:space="preserve">    其他商品和服务支出</t>
  </si>
  <si>
    <t>三、机关资本性支出（一）</t>
  </si>
  <si>
    <t>五、对事业单位经常性补助</t>
  </si>
  <si>
    <t xml:space="preserve">    工资福利支出</t>
  </si>
  <si>
    <t xml:space="preserve">    商品和服务支出</t>
  </si>
  <si>
    <t>九、对个人和家庭的补助</t>
  </si>
  <si>
    <t xml:space="preserve">    社会福利和救助</t>
  </si>
  <si>
    <t xml:space="preserve">    助学金</t>
  </si>
  <si>
    <t xml:space="preserve">    个人农业生产补贴</t>
  </si>
  <si>
    <t xml:space="preserve">    离退休费</t>
  </si>
  <si>
    <t xml:space="preserve">    其他对个人和家庭补助</t>
  </si>
  <si>
    <t>注：1.本表按照新的“政府预算支出经济分类科目” 将市本级基本支出细化到款级科目。 
    2.本表的本级基本支出合计数与表15的本级基本支出合计数相等。</t>
  </si>
  <si>
    <t>表17</t>
  </si>
  <si>
    <t xml:space="preserve">2022年镇级一般公共预算转移支付收支预算表 </t>
  </si>
  <si>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</si>
  <si>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</si>
  <si>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</si>
  <si>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</si>
  <si>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</si>
  <si>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</si>
  <si>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</si>
  <si>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</si>
  <si>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体制补助收入</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</si>
  <si>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</si>
  <si>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</si>
  <si>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</si>
  <si>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</si>
  <si>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</si>
  <si>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</si>
  <si>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</si>
  <si>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</si>
  <si>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</si>
  <si>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</si>
  <si>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</si>
  <si>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</si>
  <si>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</si>
  <si>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</si>
  <si>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</si>
  <si>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</si>
  <si>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</si>
  <si>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</si>
  <si>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</si>
  <si>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</si>
  <si>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</si>
  <si>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</si>
  <si>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</si>
  <si>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共同财政事权转移支付</t>
  </si>
  <si>
    <t>城镇保障性安居工程专项资金</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</si>
  <si>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</si>
  <si>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</si>
  <si>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</si>
  <si>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</si>
  <si>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</si>
  <si>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</si>
  <si>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一般公共服务</t>
  </si>
  <si>
    <t xml:space="preserve">    国防</t>
  </si>
  <si>
    <t>国防</t>
  </si>
  <si>
    <t xml:space="preserve">    公共安全</t>
  </si>
  <si>
    <t>教育</t>
  </si>
  <si>
    <t xml:space="preserve">    教育</t>
  </si>
  <si>
    <t>文化旅游体育与传媒</t>
  </si>
  <si>
    <t xml:space="preserve">    科学技术</t>
  </si>
  <si>
    <t>社会保障和就业</t>
  </si>
  <si>
    <t xml:space="preserve">    文化旅游体育与传媒</t>
  </si>
  <si>
    <t>卫生健康</t>
  </si>
  <si>
    <t xml:space="preserve">    社会保障和就业</t>
  </si>
  <si>
    <t>节能环保</t>
  </si>
  <si>
    <t xml:space="preserve">    卫生健康</t>
  </si>
  <si>
    <t>城乡社区</t>
  </si>
  <si>
    <t xml:space="preserve">    节能环保</t>
  </si>
  <si>
    <t>农林水</t>
  </si>
  <si>
    <t xml:space="preserve">    农林水</t>
  </si>
  <si>
    <t>交通运输</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</si>
  <si>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</si>
  <si>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</si>
  <si>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</si>
  <si>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</si>
  <si>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</si>
  <si>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</si>
  <si>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</si>
  <si>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t xml:space="preserve">注：本表详细反映2021年一般公共预算转移支付收入和转移支付支出情况。
    </t>
  </si>
  <si>
    <t>表18</t>
  </si>
  <si>
    <t xml:space="preserve">2022年一般公共预算转移支付支出预算表 </t>
  </si>
  <si>
    <t>注：本表直观反映预算安排中的补助情况。按照《预算法》规定，转移支付应当分地区、分项目编制。</t>
  </si>
  <si>
    <t>表19</t>
  </si>
  <si>
    <t xml:space="preserve">2022年镇级一般公共预算转移支付支出预算表 </t>
  </si>
  <si>
    <t>………………</t>
  </si>
  <si>
    <t>注：本表直观反映年初转移支付分项目情况。</t>
  </si>
  <si>
    <t>表20</t>
  </si>
  <si>
    <t xml:space="preserve">2022年镇级政府性基金预算收支预算表 </t>
  </si>
  <si>
    <t>二、国家电影事业发展专项资金</t>
  </si>
  <si>
    <t>三、国有土地收益基金收入</t>
  </si>
  <si>
    <t>四、农业土地开发资金收入</t>
  </si>
  <si>
    <t>四、交通运输支出</t>
  </si>
  <si>
    <t>五、国有土地使用权出让收入</t>
  </si>
  <si>
    <t>六、大中型水库库区基金收入</t>
  </si>
  <si>
    <t>六、债务付息支出</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</si>
  <si>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</si>
  <si>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</si>
  <si>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</si>
  <si>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</si>
  <si>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</si>
  <si>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</si>
  <si>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</si>
  <si>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三、上年结余</t>
  </si>
  <si>
    <t>五、结转下年</t>
  </si>
  <si>
    <t>注：1.本表直观反映2021年政府性基金预算收入与支出的平衡关系。
    2.收入总计（本级收入合计+转移性收入合计）=支出总计（本级支出合计+转移性支出合计）。</t>
  </si>
  <si>
    <t>关于2021年镇级政府性基金预算收支预算的说明</t>
  </si>
  <si>
    <t xml:space="preserve">    政府性基金预算是对依照法律、行政法规的规定在一定期限内向特定对象征收、收取或者以其他方式筹集的资金，专项用于特定公共事业发展的收支预算。
    一、2022年镇本级政府性基金预算收入。
    2022年镇本级政府性基金预算收入年初预算为0元。
    政府性基金预算本级收入加上转移性收入等，收入总计95万元。
    二、2021年镇本级政府性基金预算收入。
    2022年镇本级政府性基金预算支出年初预算为95万元。
    政府性基金预算本级支出加上转移性支出等，支出总计95万元。</t>
  </si>
  <si>
    <t>表21</t>
  </si>
  <si>
    <t xml:space="preserve">2022年镇级政府性基金预算本级支出预算表 </t>
  </si>
  <si>
    <t xml:space="preserve">  三峡水库库区基金支出</t>
  </si>
  <si>
    <t xml:space="preserve">    基础设施建设和经济发展</t>
  </si>
  <si>
    <t xml:space="preserve">    用于其他社会公益事业的彩票公益金支出</t>
  </si>
  <si>
    <t>注：本表详细反映2021年政府性基金预算本级支出安排情况，按《预算法》要求细化到功能分类项级科目。</t>
  </si>
  <si>
    <t>表22</t>
  </si>
  <si>
    <t xml:space="preserve">2022年镇级政府性基金预算转移支付收支预算表 </t>
  </si>
  <si>
    <t>中央补助收入</t>
  </si>
  <si>
    <t>补助区县支出</t>
  </si>
  <si>
    <t>小型水库移民扶助基金安排的支出</t>
  </si>
  <si>
    <t>注：本表详细反映2021年政府性基金预算转移支付收入和转移支付支出情况。</t>
  </si>
  <si>
    <t>表23</t>
  </si>
  <si>
    <t xml:space="preserve">2022年镇级国有资本经营预算收支预算表 </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</si>
  <si>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</si>
  <si>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</si>
  <si>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</si>
  <si>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</si>
  <si>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</si>
  <si>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</si>
  <si>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</si>
  <si>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</si>
  <si>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中央补助收入</t>
  </si>
  <si>
    <t xml:space="preserve">    调出资金</t>
  </si>
  <si>
    <t>注：1.本表直观反映2021年国有资本经营预算收入与支出的平衡关系。
    2.收入总计（本级收入合计+转移性收入合计）=支出总计（本级支出合计+转移性支出合计）。</t>
  </si>
  <si>
    <t>关于2022年国有资本经营预算收支预算的说明</t>
  </si>
  <si>
    <t xml:space="preserve">   乡镇无</t>
  </si>
  <si>
    <t>表24</t>
  </si>
  <si>
    <t>2022年重庆市社会保险基金收入预算表</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</si>
  <si>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</si>
  <si>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</si>
  <si>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</si>
  <si>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</si>
  <si>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</si>
  <si>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</si>
  <si>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</si>
  <si>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</si>
  <si>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</si>
  <si>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</si>
  <si>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</si>
  <si>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</si>
  <si>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</si>
  <si>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2022年重庆市社会保险基金支出预算表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</si>
  <si>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</si>
  <si>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</si>
  <si>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</si>
  <si>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</si>
  <si>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</si>
  <si>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</si>
  <si>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</si>
  <si>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</si>
  <si>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</si>
  <si>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</si>
  <si>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</si>
  <si>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</si>
  <si>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</si>
  <si>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</si>
  <si>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2022年重庆市社会保险基金结余预算表</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</si>
  <si>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</si>
  <si>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</si>
  <si>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</si>
  <si>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</si>
  <si>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</si>
  <si>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</si>
  <si>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</si>
  <si>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</si>
  <si>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</si>
  <si>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</si>
  <si>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</si>
  <si>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</si>
  <si>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</si>
  <si>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</si>
  <si>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</si>
  <si>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</si>
  <si>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关于2022年社会保险基金预算收支预算的说明</t>
  </si>
  <si>
    <t>表27</t>
  </si>
  <si>
    <t>永川区2021年地方政府债务限额及余额情况表</t>
  </si>
  <si>
    <t>单位：亿元</t>
  </si>
  <si>
    <t>地   区</t>
  </si>
  <si>
    <t>2021年债务限额</t>
  </si>
  <si>
    <t>2021年债务余额预计执行数</t>
  </si>
  <si>
    <t>一般债务</t>
  </si>
  <si>
    <t>专项债务</t>
  </si>
  <si>
    <t>公  式</t>
  </si>
  <si>
    <t>A=B+C</t>
  </si>
  <si>
    <t>B</t>
  </si>
  <si>
    <t>C</t>
  </si>
  <si>
    <t>D=E+F</t>
  </si>
  <si>
    <t>E</t>
  </si>
  <si>
    <t>F</t>
  </si>
  <si>
    <t>合  计</t>
  </si>
  <si>
    <t>一、市  级</t>
  </si>
  <si>
    <t>二、区  县</t>
  </si>
  <si>
    <t>（一）主城区都市圈</t>
  </si>
  <si>
    <t>渝中区</t>
  </si>
  <si>
    <t>江北区</t>
  </si>
  <si>
    <t>沙坪坝区</t>
  </si>
  <si>
    <t>九龙坡区</t>
  </si>
  <si>
    <t>高新区</t>
  </si>
  <si>
    <t>大渡口区</t>
  </si>
  <si>
    <t>南岸区</t>
  </si>
  <si>
    <t>北碚区</t>
  </si>
  <si>
    <t>巴南区</t>
  </si>
  <si>
    <t>渝北区</t>
  </si>
  <si>
    <t>两江新区</t>
  </si>
  <si>
    <t>涪陵区</t>
  </si>
  <si>
    <t>长寿区</t>
  </si>
  <si>
    <t>江津区</t>
  </si>
  <si>
    <t>合川区</t>
  </si>
  <si>
    <t>永川区</t>
  </si>
  <si>
    <t>南川区</t>
  </si>
  <si>
    <t>綦江区</t>
  </si>
  <si>
    <t>万盛经开区</t>
  </si>
  <si>
    <t>潼南区</t>
  </si>
  <si>
    <t>铜梁区</t>
  </si>
  <si>
    <t>大足区</t>
  </si>
  <si>
    <t>荣昌区</t>
  </si>
  <si>
    <t>璧山区</t>
  </si>
  <si>
    <t>（二）渝东北三峡库区城镇群</t>
  </si>
  <si>
    <t>万州区</t>
  </si>
  <si>
    <t>梁平区</t>
  </si>
  <si>
    <t>城口县</t>
  </si>
  <si>
    <t>丰都县</t>
  </si>
  <si>
    <t>垫江县</t>
  </si>
  <si>
    <t>忠  县</t>
  </si>
  <si>
    <t>开州区</t>
  </si>
  <si>
    <t>云阳县</t>
  </si>
  <si>
    <t>奉节县</t>
  </si>
  <si>
    <t>巫山县</t>
  </si>
  <si>
    <t>巫溪县</t>
  </si>
  <si>
    <t>（三）渝东南武陵山区城镇群</t>
  </si>
  <si>
    <t>黔江区</t>
  </si>
  <si>
    <t>武隆区</t>
  </si>
  <si>
    <t>石柱县</t>
  </si>
  <si>
    <t>彭水县</t>
  </si>
  <si>
    <t>酉阳县</t>
  </si>
  <si>
    <t>秀山县</t>
  </si>
  <si>
    <t>注：1.本表反映上一年度本地区、本级及所属地区政府债务限额及余额预计执行数。</t>
  </si>
  <si>
    <t xml:space="preserve">    2.本表由县级以上地方各级财政部门在本级人民代表大会批准预算后二十日内公开。</t>
  </si>
  <si>
    <t>表28</t>
  </si>
  <si>
    <t>永川区2021年和2022年地方政府一般债务余额情况表</t>
  </si>
  <si>
    <t>项    目</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</si>
  <si>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</si>
  <si>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</si>
  <si>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</si>
  <si>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</si>
  <si>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</si>
  <si>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</si>
  <si>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</si>
  <si>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</si>
  <si>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</si>
  <si>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</si>
  <si>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</si>
  <si>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t>永川区2021年和2022年地方政府专项债务余额情况表</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</si>
  <si>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</si>
  <si>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</si>
  <si>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</si>
  <si>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</si>
  <si>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</si>
  <si>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</si>
  <si>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</si>
  <si>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</si>
  <si>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</si>
  <si>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永川区地方政府债券发行及还本付息情况表</t>
  </si>
  <si>
    <t>公式</t>
  </si>
  <si>
    <t>本地区</t>
  </si>
  <si>
    <t>本级</t>
  </si>
  <si>
    <t>一、2020年发行预计执行数</t>
  </si>
  <si>
    <t>A=B+D</t>
  </si>
  <si>
    <t>（一）一般债券</t>
  </si>
  <si>
    <t xml:space="preserve">   其中：再融资债券</t>
  </si>
  <si>
    <t>（二）专项债券</t>
  </si>
  <si>
    <t>D</t>
  </si>
  <si>
    <t>二、2020年还本支出预计执行数</t>
  </si>
  <si>
    <t>F=G+H</t>
  </si>
  <si>
    <t>G</t>
  </si>
  <si>
    <t>H</t>
  </si>
  <si>
    <t>三、2020年付息支出预计执行数</t>
  </si>
  <si>
    <t>I=J+K</t>
  </si>
  <si>
    <t>J</t>
  </si>
  <si>
    <t>K</t>
  </si>
  <si>
    <t>四、2021年还本支出预算数</t>
  </si>
  <si>
    <t>L=M+O</t>
  </si>
  <si>
    <t>M</t>
  </si>
  <si>
    <t xml:space="preserve">   其中：再融资</t>
  </si>
  <si>
    <t xml:space="preserve">         财政预算安排 </t>
  </si>
  <si>
    <t>N</t>
  </si>
  <si>
    <t>O</t>
  </si>
  <si>
    <t xml:space="preserve">         财政预算安排</t>
  </si>
  <si>
    <t>P</t>
  </si>
  <si>
    <t>五、2021年付息支出预算数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</si>
  <si>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</si>
  <si>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</si>
  <si>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</si>
  <si>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</si>
  <si>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</si>
  <si>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t>永川区2022年地方政府债务限额提前下达情况表</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</si>
  <si>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</si>
  <si>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</si>
  <si>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</si>
  <si>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</si>
  <si>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</si>
  <si>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</si>
  <si>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表32</t>
  </si>
  <si>
    <t>永川区2022年年初新增地方政府债券资金安排表</t>
  </si>
  <si>
    <t>序号</t>
  </si>
  <si>
    <t>项目名称</t>
  </si>
  <si>
    <t>项目类型</t>
  </si>
  <si>
    <t>项目主管部门</t>
  </si>
  <si>
    <t>债券性质</t>
  </si>
  <si>
    <t>债券规模</t>
  </si>
  <si>
    <t>如：农村公路、市政道路等</t>
  </si>
  <si>
    <t>一般债券</t>
  </si>
  <si>
    <t>如：土地储备、政府收费公路、棚改等</t>
  </si>
  <si>
    <t>专项债券</t>
  </si>
  <si>
    <t>注：本表反映本级当年提前下达的新增地方政府债券资金使用安排，由县级以上地方各级财政部门在本级人民代表大会批准预算后二十日内公开。</t>
  </si>
  <si>
    <t>预算项目绩效目标表</t>
  </si>
  <si>
    <t>单位名称：重庆市永川区三教镇人民政府（本级）</t>
  </si>
  <si>
    <t>单位</t>
  </si>
  <si>
    <t>金额</t>
  </si>
  <si>
    <t>绩效目标</t>
  </si>
  <si>
    <t>绩效指标</t>
  </si>
  <si>
    <t>产出指标</t>
  </si>
  <si>
    <t>效益指标</t>
  </si>
  <si>
    <t>满意度指标</t>
  </si>
  <si>
    <t>一</t>
  </si>
  <si>
    <t>二</t>
  </si>
  <si>
    <t>三</t>
  </si>
  <si>
    <t>四</t>
  </si>
  <si>
    <t>五</t>
  </si>
  <si>
    <t>六</t>
  </si>
  <si>
    <t>七</t>
  </si>
  <si>
    <t>整体目标</t>
  </si>
  <si>
    <t>年度目标</t>
  </si>
  <si>
    <t>指标内容</t>
  </si>
  <si>
    <t>指标值</t>
  </si>
  <si>
    <t>服务对象满意度指标</t>
  </si>
  <si>
    <t>服务对象满意度指标值</t>
  </si>
  <si>
    <t>911001-重庆市永川区三教镇人民政府（本级）</t>
  </si>
  <si>
    <t>2022年优抚对象补助（三教镇）</t>
  </si>
  <si>
    <t>保障退役军人及家属各项补助和慰问及时发放到位，创造良好的拥军优属环境。</t>
  </si>
  <si>
    <t>对象精准识别度</t>
  </si>
  <si>
    <t>≥95%</t>
  </si>
  <si>
    <t>保障优抚对象人数</t>
  </si>
  <si>
    <t>≥413人（户）</t>
  </si>
  <si>
    <t>政策知晓率</t>
  </si>
  <si>
    <t>退役军人及家属生活水平</t>
  </si>
  <si>
    <t>明显改善</t>
  </si>
  <si>
    <t>优抚对象满意度</t>
  </si>
  <si>
    <t>2022年优抚对象补助直达（三教镇）</t>
  </si>
  <si>
    <t>对象精准识别率</t>
  </si>
  <si>
    <t>病虫害防治永财农（2021）159号</t>
  </si>
  <si>
    <t>做好松材线虫病等常发性有害生物防治，保护好辖区森林资源。</t>
  </si>
  <si>
    <t>森林病虫害治理覆盖率</t>
  </si>
  <si>
    <t>枯病死松树发生率</t>
  </si>
  <si>
    <t>≤5%</t>
  </si>
  <si>
    <t>辖区森林资源保护效果</t>
  </si>
  <si>
    <t>森林资源保护意识</t>
  </si>
  <si>
    <t>受益群众满意度</t>
  </si>
  <si>
    <t>村（社区）干部误工补助（统发）</t>
  </si>
  <si>
    <t>保障村社区六职干部误工补助的正常发放</t>
  </si>
  <si>
    <t>保障村社区六职干部误工补助的正常发放，确保村（社区）便民服务中心工作正常开展。</t>
  </si>
  <si>
    <t>拨付时效</t>
  </si>
  <si>
    <t>＜1月</t>
  </si>
  <si>
    <t>村社区干部人数</t>
  </si>
  <si>
    <t>≥90人</t>
  </si>
  <si>
    <t>村社区正常运转个数</t>
  </si>
  <si>
    <t>≥15个</t>
  </si>
  <si>
    <t>村（社区）便民服务中心工作开展情况</t>
  </si>
  <si>
    <t>好</t>
  </si>
  <si>
    <t>村社区干部满意度</t>
  </si>
  <si>
    <t>村（社区）其他经费</t>
  </si>
  <si>
    <t>保障村区正常运转支出的（办公经费、群专经费、小组长、监督委员会主任、下设党支部书记、离任村干部补助、社保缴费等）费用</t>
  </si>
  <si>
    <t>保障人数</t>
  </si>
  <si>
    <t>≥400人</t>
  </si>
  <si>
    <t>全年拨付办公经费次数</t>
  </si>
  <si>
    <t>＝2次</t>
  </si>
  <si>
    <t>保障存社区正常运作个数</t>
  </si>
  <si>
    <t>村社区满意度</t>
  </si>
  <si>
    <t>地质灾害整治资金永财建（2021）146号</t>
  </si>
  <si>
    <t>对我镇郝家坝村滑坡点进行治理，保障此滑坡点住户和通行群众的生命财产安全。</t>
  </si>
  <si>
    <t>受益户数</t>
  </si>
  <si>
    <t>≥3户</t>
  </si>
  <si>
    <t>资金拨付及时率</t>
  </si>
  <si>
    <t>＝100%</t>
  </si>
  <si>
    <t>住户安全和通行安全</t>
  </si>
  <si>
    <t>工程验收合格率</t>
  </si>
  <si>
    <t>受灾群众满意度</t>
  </si>
  <si>
    <t>关闭煤矿环境治理永财建（2021）29号，永财建（2021）134号</t>
  </si>
  <si>
    <t>对我镇两处煤矿关闭点进行生态修复治理，改善生态环境。</t>
  </si>
  <si>
    <t>修复治理关闭煤矿个数</t>
  </si>
  <si>
    <t>＝2个</t>
  </si>
  <si>
    <t>资金拨付到位率</t>
  </si>
  <si>
    <t>生态环境</t>
  </si>
  <si>
    <t>环卫经费</t>
  </si>
  <si>
    <t>让场镇及农村环境卫生保持清洁，美化环境，让人民群众生活环境更加美好</t>
  </si>
  <si>
    <t>市政设施维护次数</t>
  </si>
  <si>
    <t>≥12次</t>
  </si>
  <si>
    <t>保洁村社区个数</t>
  </si>
  <si>
    <t>保洁率</t>
  </si>
  <si>
    <t>市政设施完好率</t>
  </si>
  <si>
    <t>≥90%</t>
  </si>
  <si>
    <t>群众满意度</t>
  </si>
  <si>
    <t>基层政权建设永财农（2020）125号</t>
  </si>
  <si>
    <t>修建新办公大楼，改善政府办公条件，提高办事效率，更好为辖区居民服务。</t>
  </si>
  <si>
    <t>办公楼面积</t>
  </si>
  <si>
    <t>≥3000平方米</t>
  </si>
  <si>
    <t>新办公楼使用年限</t>
  </si>
  <si>
    <t>≥50年</t>
  </si>
  <si>
    <t>居民办事方便程度</t>
  </si>
  <si>
    <t>工程质量合格率</t>
  </si>
  <si>
    <t>在职职工及辖区居民</t>
  </si>
  <si>
    <t>敬老院改建资金永财社（2021）147号</t>
  </si>
  <si>
    <t>敬老院外墙、院坝整治、增设安全设施等，保障集中供养人员的人身安全，改善其生活环境，提高供养人员生活幸福指数。</t>
  </si>
  <si>
    <t>改造面积</t>
  </si>
  <si>
    <t>≥1000平方米</t>
  </si>
  <si>
    <t>改造完成时间</t>
  </si>
  <si>
    <t>≤4月</t>
  </si>
  <si>
    <t>敬老院生活条件改善</t>
  </si>
  <si>
    <t>供养人员满意度</t>
  </si>
  <si>
    <t>老旧小区改造永财建（2021）84号，永财建（2021）99号，永财建（2020）127号</t>
  </si>
  <si>
    <t>对场镇老旧小区外立面，人行道板、花台进行改造、修建社区公园，改善美化场镇居民生活环境。</t>
  </si>
  <si>
    <t>老旧小区改造面积</t>
  </si>
  <si>
    <t>≥20000平方米</t>
  </si>
  <si>
    <t>修建公园个数</t>
  </si>
  <si>
    <t>＝1个</t>
  </si>
  <si>
    <t>居民生活环境</t>
  </si>
  <si>
    <t>民政对象救助资金永财社（2021）109号，永财社（2021）10号，永财社（2020）165号，永财社（2021）27号</t>
  </si>
  <si>
    <t>按时发放民政定补对象补助，及时救助生活困难人员，保障其基本生活条件，节假日期间及时慰问，让其感受到党和国家的温暖。</t>
  </si>
  <si>
    <t>救助对象</t>
  </si>
  <si>
    <t>≥1000人</t>
  </si>
  <si>
    <t>及时兑付</t>
  </si>
  <si>
    <t>≤1月</t>
  </si>
  <si>
    <t>救助对象生活条件</t>
  </si>
  <si>
    <t>政策宣传知晓率</t>
  </si>
  <si>
    <t>救助对象满意度</t>
  </si>
  <si>
    <t>农村改厕资金永财社（2021）8号</t>
  </si>
  <si>
    <t>大力实施乡村振兴工程，改建农村卫生厕所，改善农村居民生活条件和生活习惯，美化乡村环境</t>
  </si>
  <si>
    <t>改建户数</t>
  </si>
  <si>
    <t>≥200户</t>
  </si>
  <si>
    <t>完工时限</t>
  </si>
  <si>
    <t>生活条件</t>
  </si>
  <si>
    <t>人居环境</t>
  </si>
  <si>
    <t>改建对象满意度</t>
  </si>
  <si>
    <t>农村危房改造永财建（2021）118号</t>
  </si>
  <si>
    <t>落实两不愁三保障的基本要求，改建和修缮农村三无人员、低保、脱贫户和困难人员的住房，让其有安全的住房环境。</t>
  </si>
  <si>
    <t>≥14户</t>
  </si>
  <si>
    <t>≤6月</t>
  </si>
  <si>
    <t>居住生活条件</t>
  </si>
  <si>
    <t>农村危房改造永财建（2021）42号</t>
  </si>
  <si>
    <t>对辖区农村危旧住房进行排查和清理，保障辖区群众住房安全，国家民生正常有效落实。</t>
  </si>
  <si>
    <t>危房排查清理面积</t>
  </si>
  <si>
    <t>≥6000平方米</t>
  </si>
  <si>
    <t>补助标注</t>
  </si>
  <si>
    <t>＝50元/平方米</t>
  </si>
  <si>
    <t>农村人居环境</t>
  </si>
  <si>
    <t>受益对象满意度</t>
  </si>
  <si>
    <t>全民反诈永财行（2021）32号</t>
  </si>
  <si>
    <t>开展好“全民反诈”工作，提高全镇人民防诈反诈意识。</t>
  </si>
  <si>
    <t>宣传次数</t>
  </si>
  <si>
    <t>≥3次</t>
  </si>
  <si>
    <t>诈骗事件处置率</t>
  </si>
  <si>
    <t>辖区居民反诈意识</t>
  </si>
  <si>
    <t>平安和谐发展环境</t>
  </si>
  <si>
    <t>人大换届选举经费永财行（2021）26号</t>
  </si>
  <si>
    <t>保障区镇人大代表换届选举所需经费，完成换届选举后续事宜。</t>
  </si>
  <si>
    <t>保障村居个数</t>
  </si>
  <si>
    <t>＝15个</t>
  </si>
  <si>
    <t>保障区人大代表人数</t>
  </si>
  <si>
    <t>＝20人</t>
  </si>
  <si>
    <t>资金支付及时率</t>
  </si>
  <si>
    <t>人民代表大会制度实施</t>
  </si>
  <si>
    <t>三峡水库库区基金永财农（2021）145号</t>
  </si>
  <si>
    <t>对陡沟河村移民安置点进行综合整治，（包括房屋外墙，出行道路等）美化环境，提高移民生活质量。</t>
  </si>
  <si>
    <t>改造户数</t>
  </si>
  <si>
    <t>≥9户</t>
  </si>
  <si>
    <t>移民生活环境</t>
  </si>
  <si>
    <t>工程按计划完工率</t>
  </si>
  <si>
    <t>食品安全监管永财行（2021）6号</t>
  </si>
  <si>
    <t>每个村社区一名食品监督员，协助监管辖区食品卫生安全，确保全镇无重大食品卫生安全事件发生。</t>
  </si>
  <si>
    <t>食品监督员人数</t>
  </si>
  <si>
    <t>＝15人</t>
  </si>
  <si>
    <t>食品卫生事件上报及时率</t>
  </si>
  <si>
    <t>重大食品安全事件发生数</t>
  </si>
  <si>
    <t>≤0次</t>
  </si>
  <si>
    <t>市政管理经费</t>
  </si>
  <si>
    <t>保持市政设施的正常运行，改善辖区市容秩序和市容市貌。</t>
  </si>
  <si>
    <t>市容面积</t>
  </si>
  <si>
    <t>≥3平方千米</t>
  </si>
  <si>
    <t>每天保洁次数</t>
  </si>
  <si>
    <t>＞1次</t>
  </si>
  <si>
    <t>居民垃圾分类意识</t>
  </si>
  <si>
    <t>市政设施正常运转率</t>
  </si>
  <si>
    <t>水利工程运行与维护永财农（2021）169号</t>
  </si>
  <si>
    <t>通过对提灌站等水利设施进行维修维护，确保农业灌溉正常开展，促进农业生产。</t>
  </si>
  <si>
    <t>维修水利设施</t>
  </si>
  <si>
    <t>≥3处</t>
  </si>
  <si>
    <t>水利设施完好率</t>
  </si>
  <si>
    <t>保障农业生产用水情况</t>
  </si>
  <si>
    <t>水利设施使用年限</t>
  </si>
  <si>
    <t>≥2年</t>
  </si>
  <si>
    <t>退役军人服务站建设永财社（2021）112号，永财社（2021）130号</t>
  </si>
  <si>
    <t>对我镇四个基层退役军人服务站进行改建，改善退役军人服务站办公条件，更好的为退役军人服务提供平台</t>
  </si>
  <si>
    <t>改建服务站个数</t>
  </si>
  <si>
    <t>＝4个</t>
  </si>
  <si>
    <t>服务站办公条件</t>
  </si>
  <si>
    <t>网格员补助资金永财行（2021年）27号</t>
  </si>
  <si>
    <t>全镇户籍人口基础信息录入完成，全镇矛盾纠纷调解排查。</t>
  </si>
  <si>
    <t>聘请网格员</t>
  </si>
  <si>
    <t>＝104名</t>
  </si>
  <si>
    <t>信息录入准确率</t>
  </si>
  <si>
    <t>平安和谐社会建设</t>
  </si>
  <si>
    <t>矛盾纠纷排查率</t>
  </si>
  <si>
    <t>严重精神障碍患者监护补助永财社（2021）154号</t>
  </si>
  <si>
    <t>做好严重精神障碍患者稳定工作，提高严重精神障碍患者生活质量，减轻严重精神障碍患者监护人经济负担，维护社会平安稳定。</t>
  </si>
  <si>
    <t>严重精神障碍患者人数</t>
  </si>
  <si>
    <t>＝142人</t>
  </si>
  <si>
    <t>严重精神障碍患者监护奖励执行率</t>
  </si>
  <si>
    <t>严重精神障碍患者生活质量</t>
  </si>
  <si>
    <t>一事一议建设资金永财农（2021）131号，永财农（2020）103号</t>
  </si>
  <si>
    <t>修建人行便道14公里，安装太阳能路灯500盏，改善农村生产生活条件，助力乡村振兴。</t>
  </si>
  <si>
    <t>修建人行便道1处14公里，安装太阳能路灯4处500盏</t>
  </si>
  <si>
    <t>＝5处</t>
  </si>
  <si>
    <t>村民生产生活条件</t>
  </si>
  <si>
    <t>遗属补助和退休人员经费</t>
  </si>
  <si>
    <t>保障遗属生活补助及离退休干部学习、节日慰问、生病看望、病故吊唁等</t>
  </si>
  <si>
    <t>遗属补助拨付时效</t>
  </si>
  <si>
    <t>遗属及离退休人数</t>
  </si>
  <si>
    <t>≥78人</t>
  </si>
  <si>
    <t>遗属及离退休人员幸福指数</t>
  </si>
  <si>
    <t>遗属和退休生活保障率</t>
  </si>
  <si>
    <t>≥99%</t>
  </si>
  <si>
    <t>遗属及退休干部满意度</t>
  </si>
  <si>
    <t>优抚对象补助永财社（2021）68号</t>
  </si>
  <si>
    <t>≥413人/户</t>
  </si>
  <si>
    <t>对象识别精准度</t>
  </si>
  <si>
    <t>优抚对象生活条件</t>
  </si>
  <si>
    <t>用于应对突发性难以预测的项目支出</t>
  </si>
  <si>
    <t>用于应对突发性难以预测的项目支出,保障镇各项工作顺利开展工作。</t>
  </si>
  <si>
    <t>保障服务人数</t>
  </si>
  <si>
    <t>≥6万人</t>
  </si>
  <si>
    <t>突发事件处置率</t>
  </si>
  <si>
    <t>预留增人增资经费</t>
  </si>
  <si>
    <t>用于弥补基本支出中人员经费的不足，保障因在职人员增加和正常的调资增资所引起的经费支出需要</t>
  </si>
  <si>
    <t>≥120人</t>
  </si>
  <si>
    <t>保障政府政策运转月数</t>
  </si>
  <si>
    <t>＝12月</t>
  </si>
  <si>
    <t>三保支出保障率</t>
  </si>
  <si>
    <t>机关干部工资福利发放率</t>
  </si>
  <si>
    <t>职工满意度</t>
  </si>
  <si>
    <t>综合管理事务</t>
  </si>
  <si>
    <t>保障政府信访维稳工作、安全管理工作、应急管理工作、武装征兵工作、意识形态宣传及纪检监察、招商引资、人大代表活动、森林防火、动物防疫、群众文化、拥军优待生态环保、水环境治理等活动支出</t>
  </si>
  <si>
    <t>服务群众人数</t>
  </si>
  <si>
    <t>临聘人员人数</t>
  </si>
  <si>
    <t>≥50人</t>
  </si>
  <si>
    <t>辖区综合事务平稳运行率</t>
  </si>
  <si>
    <t>镇正常运转保障情况</t>
  </si>
  <si>
    <t>群众满意度指数</t>
  </si>
  <si>
    <t>整体支出绩效目标申报表</t>
  </si>
  <si>
    <t>部门名称：重庆市永川区三教镇人民政府（本级）</t>
  </si>
  <si>
    <t>总体资金情况</t>
  </si>
  <si>
    <t>预算支出总额</t>
  </si>
  <si>
    <t>合计</t>
  </si>
  <si>
    <t>财政拨款</t>
  </si>
  <si>
    <t>专户资金</t>
  </si>
  <si>
    <t>单位资金</t>
  </si>
  <si>
    <t>部门整体绩效情况</t>
  </si>
  <si>
    <t>整体绩效目标</t>
  </si>
  <si>
    <r>
      <rPr>
        <sz val="9"/>
        <color rgb="FF000000"/>
        <rFont val="Dialog.plain"/>
        <charset val="134"/>
      </rPr>
      <t>1、党建：收集和听取群众对所公开事项的意见和建议，及时反馈，促进社会公正、稳定，加强文明劝导，促进社会和谐、文明有序，增强道德意识，遵守社会公德。2、经济发展：根据区委区政府全年工作目标完成任务要求。3、公共服务：按照上级要求结合工作实际，认真贯彻落实。4、公共管理：全力抓好本镇场镇环境秩序管理，抓好集中整治，确保街道场镇秩序整洁、干净、漂亮。5、公共安全：切实抓好本辖区平安稳定工作，充实社会治安综合治理队伍，做好节日期间安全稳定工作，确保辖区社会稳定。</t>
    </r>
  </si>
  <si>
    <t>年度绩效指标</t>
  </si>
  <si>
    <t xml:space="preserve"> 三级指标</t>
  </si>
  <si>
    <t>绩效指标性质</t>
  </si>
  <si>
    <t>绩效指标值</t>
  </si>
  <si>
    <t>绩效度量单位</t>
  </si>
  <si>
    <t>权重</t>
  </si>
  <si>
    <t>“保工资、保运转、保基本民生”足额到位率</t>
  </si>
  <si>
    <t>≥</t>
  </si>
  <si>
    <t>100</t>
  </si>
  <si>
    <t>%</t>
  </si>
  <si>
    <t>8</t>
  </si>
  <si>
    <t>发生重大安全事件次数</t>
  </si>
  <si>
    <t>＝</t>
  </si>
  <si>
    <t>0</t>
  </si>
  <si>
    <t>场次</t>
  </si>
  <si>
    <t>乡村振兴暨巩固脱贫攻坚任务完成率</t>
  </si>
  <si>
    <t>预算执行率</t>
  </si>
  <si>
    <t>95</t>
  </si>
  <si>
    <t>政府采购占一般公共预算的比率</t>
  </si>
  <si>
    <t>10</t>
  </si>
  <si>
    <t>2</t>
  </si>
  <si>
    <t>政府采购中小微企业占比</t>
  </si>
  <si>
    <t>60</t>
  </si>
  <si>
    <t>3</t>
  </si>
  <si>
    <t>三公经费比上年增长比例</t>
  </si>
  <si>
    <t>≤</t>
  </si>
  <si>
    <t>场镇日常管理考核得分</t>
  </si>
  <si>
    <t>80</t>
  </si>
  <si>
    <t>分</t>
  </si>
  <si>
    <t>流域横向生态保护补偿金</t>
  </si>
  <si>
    <t>元</t>
  </si>
  <si>
    <t>社保等公共服务按时办结率</t>
  </si>
  <si>
    <t>90</t>
  </si>
  <si>
    <t>信访案件按期办结率</t>
  </si>
  <si>
    <t>社会治理水平进一步提高</t>
  </si>
  <si>
    <t>定性</t>
  </si>
  <si>
    <t>有所增加</t>
  </si>
  <si>
    <t>5</t>
  </si>
  <si>
    <t>政府公信力进一步提高</t>
  </si>
  <si>
    <t>辖区居民对党委政府履职效能的满意度</t>
  </si>
  <si>
    <t>“保工资、保运转、保基本民生”及时到位率</t>
  </si>
  <si>
    <t>其他说明</t>
  </si>
  <si>
    <t>无</t>
  </si>
</sst>
</file>

<file path=xl/styles.xml><?xml version="1.0" encoding="utf-8"?>
<styleSheet xmlns="http://schemas.openxmlformats.org/spreadsheetml/2006/main">
  <numFmts count="17">
    <numFmt numFmtId="176" formatCode="General;General;&quot;-&quot;"/>
    <numFmt numFmtId="177" formatCode="#,##0.000000"/>
    <numFmt numFmtId="44" formatCode="_ &quot;￥&quot;* #,##0.00_ ;_ &quot;￥&quot;* \-#,##0.00_ ;_ &quot;￥&quot;* &quot;-&quot;??_ ;_ @_ "/>
    <numFmt numFmtId="42" formatCode="_ &quot;￥&quot;* #,##0_ ;_ &quot;￥&quot;* \-#,##0_ ;_ &quot;￥&quot;* &quot;-&quot;_ ;_ @_ "/>
    <numFmt numFmtId="178" formatCode="0.0;[Red]0.0"/>
    <numFmt numFmtId="179" formatCode="0.00_);[Red]\(0.00\)"/>
    <numFmt numFmtId="180" formatCode="0.0_);[Red]\(0.0\)"/>
    <numFmt numFmtId="43" formatCode="_ * #,##0.00_ ;_ * \-#,##0.00_ ;_ * &quot;-&quot;??_ ;_ @_ "/>
    <numFmt numFmtId="181" formatCode="0.0_ "/>
    <numFmt numFmtId="182" formatCode="0_ "/>
    <numFmt numFmtId="41" formatCode="_ * #,##0_ ;_ * \-#,##0_ ;_ * &quot;-&quot;_ ;_ @_ "/>
    <numFmt numFmtId="183" formatCode="#,##0_);[Red]\(#,##0\)"/>
    <numFmt numFmtId="184" formatCode="0_);[Red]\(0\)"/>
    <numFmt numFmtId="185" formatCode="0.00;[Red]0.00"/>
    <numFmt numFmtId="186" formatCode="#,##0_ "/>
    <numFmt numFmtId="187" formatCode="0.00_ "/>
    <numFmt numFmtId="188" formatCode="#,##0.0_ "/>
  </numFmts>
  <fonts count="120">
    <font>
      <sz val="11"/>
      <color theme="1"/>
      <name val="宋体"/>
      <charset val="134"/>
      <scheme val="minor"/>
    </font>
    <font>
      <sz val="9"/>
      <name val="simhei"/>
      <charset val="134"/>
    </font>
    <font>
      <sz val="11"/>
      <color indexed="8"/>
      <name val="宋体"/>
      <charset val="1"/>
      <scheme val="minor"/>
    </font>
    <font>
      <sz val="14"/>
      <name val="SimSun"/>
      <charset val="134"/>
    </font>
    <font>
      <sz val="9"/>
      <name val="SimSun"/>
      <charset val="134"/>
    </font>
    <font>
      <sz val="9"/>
      <name val="Hiragino Sans GB"/>
      <charset val="134"/>
    </font>
    <font>
      <b/>
      <sz val="9"/>
      <name val="SimSun"/>
      <charset val="134"/>
    </font>
    <font>
      <sz val="11"/>
      <color indexed="8"/>
      <name val="方正黑体_GBK"/>
      <charset val="134"/>
    </font>
    <font>
      <sz val="16"/>
      <color indexed="8"/>
      <name val="方正小标宋_GBK"/>
      <charset val="134"/>
    </font>
    <font>
      <sz val="11"/>
      <color indexed="8"/>
      <name val="宋体"/>
      <charset val="134"/>
      <scheme val="minor"/>
    </font>
    <font>
      <sz val="14"/>
      <color theme="1"/>
      <name val="方正黑体_GBK"/>
      <charset val="134"/>
    </font>
    <font>
      <sz val="16"/>
      <name val="方正小标宋_GBK"/>
      <charset val="134"/>
    </font>
    <font>
      <sz val="9"/>
      <name val="SimSun"/>
      <charset val="134"/>
    </font>
    <font>
      <b/>
      <sz val="11"/>
      <name val="SimSun"/>
      <charset val="134"/>
    </font>
    <font>
      <sz val="11"/>
      <name val="SimSun"/>
      <charset val="134"/>
    </font>
    <font>
      <sz val="14"/>
      <name val="方正黑体_GBK"/>
      <charset val="134"/>
    </font>
    <font>
      <sz val="11"/>
      <name val="方正黑体_GBK"/>
      <charset val="134"/>
    </font>
    <font>
      <sz val="12"/>
      <color indexed="8"/>
      <name val="方正黑体_GBK"/>
      <charset val="134"/>
    </font>
    <font>
      <b/>
      <sz val="10"/>
      <name val="SimSun"/>
      <charset val="134"/>
    </font>
    <font>
      <sz val="10"/>
      <name val="SimSun"/>
      <charset val="134"/>
    </font>
    <font>
      <sz val="10"/>
      <color indexed="8"/>
      <name val="宋体"/>
      <charset val="134"/>
      <scheme val="minor"/>
    </font>
    <font>
      <sz val="22"/>
      <color theme="1"/>
      <name val="方正小标宋_GBK"/>
      <charset val="134"/>
    </font>
    <font>
      <sz val="16"/>
      <color theme="1"/>
      <name val="方正仿宋_GBK"/>
      <charset val="134"/>
    </font>
    <font>
      <sz val="16"/>
      <color theme="1"/>
      <name val="宋体"/>
      <charset val="134"/>
      <scheme val="minor"/>
    </font>
    <font>
      <sz val="11"/>
      <color theme="1"/>
      <name val="宋体"/>
      <charset val="134"/>
      <scheme val="minor"/>
    </font>
    <font>
      <b/>
      <sz val="11"/>
      <color theme="1"/>
      <name val="宋体"/>
      <charset val="134"/>
      <scheme val="minor"/>
    </font>
    <font>
      <sz val="16"/>
      <name val="方正仿宋_GBK"/>
      <charset val="134"/>
    </font>
    <font>
      <sz val="16"/>
      <name val="宋体"/>
      <charset val="134"/>
      <scheme val="minor"/>
    </font>
    <font>
      <sz val="12"/>
      <name val="仿宋_GB2312"/>
      <charset val="134"/>
    </font>
    <font>
      <sz val="18"/>
      <color theme="1"/>
      <name val="方正小标宋_GBK"/>
      <charset val="134"/>
    </font>
    <font>
      <sz val="11"/>
      <name val="仿宋_GB2312"/>
      <charset val="134"/>
    </font>
    <font>
      <sz val="10"/>
      <color theme="1"/>
      <name val="宋体"/>
      <charset val="134"/>
      <scheme val="minor"/>
    </font>
    <font>
      <sz val="14"/>
      <name val="黑体"/>
      <charset val="134"/>
    </font>
    <font>
      <b/>
      <sz val="10"/>
      <name val="宋体"/>
      <charset val="134"/>
      <scheme val="minor"/>
    </font>
    <font>
      <b/>
      <sz val="10"/>
      <name val="宋体"/>
      <charset val="134"/>
    </font>
    <font>
      <sz val="10"/>
      <name val="宋体"/>
      <charset val="134"/>
    </font>
    <font>
      <sz val="10"/>
      <name val="仿宋_GB2312"/>
      <charset val="134"/>
    </font>
    <font>
      <b/>
      <sz val="12"/>
      <name val="宋体"/>
      <charset val="134"/>
      <scheme val="minor"/>
    </font>
    <font>
      <sz val="10"/>
      <name val="宋体"/>
      <charset val="134"/>
      <scheme val="minor"/>
    </font>
    <font>
      <b/>
      <sz val="14"/>
      <name val="宋体"/>
      <charset val="134"/>
    </font>
    <font>
      <sz val="12"/>
      <name val="宋体"/>
      <charset val="134"/>
      <scheme val="minor"/>
    </font>
    <font>
      <b/>
      <sz val="18"/>
      <color theme="1"/>
      <name val="宋体"/>
      <charset val="134"/>
      <scheme val="minor"/>
    </font>
    <font>
      <sz val="9"/>
      <color theme="1"/>
      <name val="宋体"/>
      <charset val="134"/>
      <scheme val="minor"/>
    </font>
    <font>
      <sz val="10"/>
      <color indexed="8"/>
      <name val="宋体"/>
      <charset val="134"/>
    </font>
    <font>
      <sz val="11"/>
      <name val="宋体"/>
      <charset val="134"/>
      <scheme val="minor"/>
    </font>
    <font>
      <sz val="10"/>
      <color theme="1"/>
      <name val="宋体"/>
      <charset val="134"/>
    </font>
    <font>
      <sz val="14"/>
      <color theme="1"/>
      <name val="黑体"/>
      <charset val="134"/>
    </font>
    <font>
      <b/>
      <sz val="11"/>
      <name val="宋体"/>
      <charset val="134"/>
      <scheme val="minor"/>
    </font>
    <font>
      <b/>
      <sz val="12"/>
      <color indexed="8"/>
      <name val="宋体"/>
      <charset val="134"/>
    </font>
    <font>
      <sz val="12"/>
      <name val="黑体"/>
      <charset val="134"/>
    </font>
    <font>
      <sz val="12"/>
      <name val="宋体"/>
      <charset val="134"/>
    </font>
    <font>
      <b/>
      <sz val="12"/>
      <name val="宋体"/>
      <charset val="134"/>
    </font>
    <font>
      <sz val="11"/>
      <name val="宋体"/>
      <charset val="134"/>
    </font>
    <font>
      <sz val="10"/>
      <name val="Arial"/>
      <charset val="134"/>
    </font>
    <font>
      <sz val="12"/>
      <name val="方正楷体_GBK"/>
      <charset val="134"/>
    </font>
    <font>
      <b/>
      <sz val="10"/>
      <color indexed="8"/>
      <name val="宋体"/>
      <charset val="134"/>
    </font>
    <font>
      <b/>
      <sz val="16"/>
      <name val="黑体"/>
      <charset val="134"/>
    </font>
    <font>
      <sz val="9"/>
      <name val="方正仿宋_GBK"/>
      <charset val="134"/>
    </font>
    <font>
      <sz val="18"/>
      <color indexed="8"/>
      <name val="方正黑体_GBK"/>
      <charset val="134"/>
    </font>
    <font>
      <sz val="9"/>
      <name val="宋体"/>
      <charset val="134"/>
    </font>
    <font>
      <sz val="11"/>
      <color theme="1"/>
      <name val="仿宋_GB2312"/>
      <charset val="134"/>
    </font>
    <font>
      <sz val="11"/>
      <color theme="1"/>
      <name val="黑体"/>
      <charset val="134"/>
    </font>
    <font>
      <sz val="14"/>
      <color theme="1"/>
      <name val="宋体"/>
      <charset val="134"/>
      <scheme val="minor"/>
    </font>
    <font>
      <b/>
      <sz val="12"/>
      <name val="仿宋_GB2312"/>
      <charset val="134"/>
    </font>
    <font>
      <b/>
      <sz val="10"/>
      <color theme="1"/>
      <name val="宋体"/>
      <charset val="134"/>
      <scheme val="minor"/>
    </font>
    <font>
      <sz val="18"/>
      <name val="方正小标宋_GBK"/>
      <charset val="134"/>
    </font>
    <font>
      <b/>
      <sz val="12"/>
      <color theme="1"/>
      <name val="宋体"/>
      <charset val="134"/>
      <scheme val="minor"/>
    </font>
    <font>
      <sz val="11"/>
      <color theme="1"/>
      <name val="宋体"/>
      <charset val="134"/>
    </font>
    <font>
      <sz val="10"/>
      <name val="Times New Roman"/>
      <charset val="134"/>
    </font>
    <font>
      <b/>
      <sz val="10"/>
      <color theme="1"/>
      <name val="Times New Roman"/>
      <charset val="134"/>
    </font>
    <font>
      <sz val="14"/>
      <name val="Times New Roman"/>
      <charset val="134"/>
    </font>
    <font>
      <sz val="10"/>
      <name val="方正仿宋_GBK"/>
      <charset val="134"/>
    </font>
    <font>
      <sz val="19"/>
      <color theme="1"/>
      <name val="方正小标宋_GBK"/>
      <charset val="134"/>
    </font>
    <font>
      <sz val="18"/>
      <color theme="1"/>
      <name val="方正黑体_GBK"/>
      <charset val="134"/>
    </font>
    <font>
      <sz val="12"/>
      <color indexed="8"/>
      <name val="宋体"/>
      <charset val="134"/>
    </font>
    <font>
      <sz val="10"/>
      <name val="方正仿宋_GBK"/>
      <charset val="134"/>
    </font>
    <font>
      <sz val="12"/>
      <name val="方正仿宋_GBK"/>
      <charset val="134"/>
    </font>
    <font>
      <sz val="12"/>
      <name val="方正细黑一简体"/>
      <charset val="134"/>
    </font>
    <font>
      <sz val="19"/>
      <name val="方正小标宋_GBK"/>
      <charset val="134"/>
    </font>
    <font>
      <b/>
      <sz val="14"/>
      <name val="黑体"/>
      <charset val="134"/>
    </font>
    <font>
      <sz val="11"/>
      <color indexed="9"/>
      <name val="宋体"/>
      <charset val="134"/>
    </font>
    <font>
      <sz val="11"/>
      <color theme="1"/>
      <name val="宋体"/>
      <charset val="134"/>
      <scheme val="minor"/>
    </font>
    <font>
      <sz val="11"/>
      <color indexed="8"/>
      <name val="宋体"/>
      <charset val="134"/>
    </font>
    <font>
      <sz val="11"/>
      <color theme="0"/>
      <name val="宋体"/>
      <charset val="0"/>
      <scheme val="minor"/>
    </font>
    <font>
      <b/>
      <sz val="11"/>
      <color indexed="9"/>
      <name val="宋体"/>
      <charset val="134"/>
    </font>
    <font>
      <u/>
      <sz val="11"/>
      <color rgb="FF800080"/>
      <name val="宋体"/>
      <charset val="0"/>
      <scheme val="minor"/>
    </font>
    <font>
      <b/>
      <sz val="18"/>
      <color indexed="56"/>
      <name val="宋体"/>
      <charset val="134"/>
    </font>
    <font>
      <sz val="11"/>
      <color theme="1"/>
      <name val="宋体"/>
      <charset val="0"/>
      <scheme val="minor"/>
    </font>
    <font>
      <u/>
      <sz val="11"/>
      <color rgb="FF0000FF"/>
      <name val="宋体"/>
      <charset val="0"/>
      <scheme val="minor"/>
    </font>
    <font>
      <sz val="11"/>
      <color indexed="20"/>
      <name val="宋体"/>
      <charset val="134"/>
    </font>
    <font>
      <b/>
      <sz val="11"/>
      <color rgb="FFFFFFFF"/>
      <name val="宋体"/>
      <charset val="0"/>
      <scheme val="minor"/>
    </font>
    <font>
      <sz val="11"/>
      <color rgb="FF9C0006"/>
      <name val="宋体"/>
      <charset val="0"/>
      <scheme val="minor"/>
    </font>
    <font>
      <b/>
      <sz val="15"/>
      <color indexed="56"/>
      <name val="宋体"/>
      <charset val="134"/>
    </font>
    <font>
      <b/>
      <sz val="11"/>
      <color rgb="FF3F3F3F"/>
      <name val="宋体"/>
      <charset val="0"/>
      <scheme val="minor"/>
    </font>
    <font>
      <i/>
      <sz val="11"/>
      <color indexed="23"/>
      <name val="宋体"/>
      <charset val="134"/>
    </font>
    <font>
      <b/>
      <sz val="11"/>
      <color indexed="63"/>
      <name val="宋体"/>
      <charset val="134"/>
    </font>
    <font>
      <sz val="11"/>
      <color indexed="60"/>
      <name val="宋体"/>
      <charset val="134"/>
    </font>
    <font>
      <b/>
      <sz val="13"/>
      <color indexed="56"/>
      <name val="宋体"/>
      <charset val="134"/>
    </font>
    <font>
      <b/>
      <sz val="11"/>
      <color indexed="8"/>
      <name val="宋体"/>
      <charset val="134"/>
    </font>
    <font>
      <sz val="11"/>
      <color indexed="62"/>
      <name val="宋体"/>
      <charset val="134"/>
    </font>
    <font>
      <sz val="11"/>
      <color rgb="FF9C6500"/>
      <name val="宋体"/>
      <charset val="0"/>
      <scheme val="minor"/>
    </font>
    <font>
      <sz val="11"/>
      <color indexed="10"/>
      <name val="宋体"/>
      <charset val="134"/>
    </font>
    <font>
      <b/>
      <sz val="15"/>
      <color theme="3"/>
      <name val="宋体"/>
      <charset val="134"/>
      <scheme val="minor"/>
    </font>
    <font>
      <b/>
      <sz val="11"/>
      <color indexed="52"/>
      <name val="宋体"/>
      <charset val="134"/>
    </font>
    <font>
      <sz val="11"/>
      <color indexed="52"/>
      <name val="宋体"/>
      <charset val="134"/>
    </font>
    <font>
      <b/>
      <sz val="11"/>
      <color indexed="56"/>
      <name val="宋体"/>
      <charset val="134"/>
    </font>
    <font>
      <b/>
      <sz val="11"/>
      <color rgb="FFFA7D00"/>
      <name val="宋体"/>
      <charset val="0"/>
      <scheme val="minor"/>
    </font>
    <font>
      <b/>
      <sz val="11"/>
      <color theme="3"/>
      <name val="宋体"/>
      <charset val="134"/>
      <scheme val="minor"/>
    </font>
    <font>
      <sz val="11"/>
      <color indexed="17"/>
      <name val="宋体"/>
      <charset val="134"/>
    </font>
    <font>
      <sz val="11"/>
      <color rgb="FF3F3F76"/>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sz val="11"/>
      <color rgb="FF9C0006"/>
      <name val="宋体"/>
      <charset val="134"/>
      <scheme val="minor"/>
    </font>
    <font>
      <sz val="11"/>
      <color rgb="FFFA7D00"/>
      <name val="宋体"/>
      <charset val="0"/>
      <scheme val="minor"/>
    </font>
    <font>
      <sz val="11"/>
      <color rgb="FFFF0000"/>
      <name val="宋体"/>
      <charset val="0"/>
      <scheme val="minor"/>
    </font>
    <font>
      <sz val="11"/>
      <color rgb="FF006100"/>
      <name val="宋体"/>
      <charset val="134"/>
      <scheme val="minor"/>
    </font>
    <font>
      <i/>
      <sz val="11"/>
      <color rgb="FF7F7F7F"/>
      <name val="宋体"/>
      <charset val="0"/>
      <scheme val="minor"/>
    </font>
    <font>
      <sz val="9"/>
      <color rgb="FF000000"/>
      <name val="Dialog.plain"/>
      <charset val="134"/>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6795556505"/>
        <bgColor indexed="64"/>
      </patternFill>
    </fill>
    <fill>
      <patternFill patternType="solid">
        <fgColor indexed="36"/>
        <bgColor indexed="64"/>
      </patternFill>
    </fill>
    <fill>
      <patternFill patternType="solid">
        <fgColor theme="4" tint="0.399975585192419"/>
        <bgColor indexed="64"/>
      </patternFill>
    </fill>
    <fill>
      <patternFill patternType="solid">
        <fgColor indexed="55"/>
        <bgColor indexed="64"/>
      </patternFill>
    </fill>
    <fill>
      <patternFill patternType="solid">
        <fgColor theme="6" tint="0.399975585192419"/>
        <bgColor indexed="64"/>
      </patternFill>
    </fill>
    <fill>
      <patternFill patternType="solid">
        <fgColor theme="7"/>
        <bgColor indexed="64"/>
      </patternFill>
    </fill>
    <fill>
      <patternFill patternType="solid">
        <fgColor theme="6"/>
        <bgColor indexed="64"/>
      </patternFill>
    </fill>
    <fill>
      <patternFill patternType="solid">
        <fgColor theme="9" tint="0.599993896298105"/>
        <bgColor indexed="64"/>
      </patternFill>
    </fill>
    <fill>
      <patternFill patternType="solid">
        <fgColor indexed="29"/>
        <bgColor indexed="64"/>
      </patternFill>
    </fill>
    <fill>
      <patternFill patternType="solid">
        <fgColor indexed="45"/>
        <bgColor indexed="64"/>
      </patternFill>
    </fill>
    <fill>
      <patternFill patternType="solid">
        <fgColor indexed="49"/>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indexed="11"/>
        <bgColor indexed="64"/>
      </patternFill>
    </fill>
    <fill>
      <patternFill patternType="solid">
        <fgColor theme="4"/>
        <bgColor indexed="64"/>
      </patternFill>
    </fill>
    <fill>
      <patternFill patternType="solid">
        <fgColor indexed="62"/>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indexed="22"/>
        <bgColor indexed="64"/>
      </patternFill>
    </fill>
    <fill>
      <patternFill patternType="solid">
        <fgColor rgb="FFFFFFCC"/>
        <bgColor indexed="64"/>
      </patternFill>
    </fill>
    <fill>
      <patternFill patternType="solid">
        <fgColor theme="9" tint="0.399975585192419"/>
        <bgColor indexed="64"/>
      </patternFill>
    </fill>
    <fill>
      <patternFill patternType="solid">
        <fgColor indexed="52"/>
        <bgColor indexed="64"/>
      </patternFill>
    </fill>
    <fill>
      <patternFill patternType="solid">
        <fgColor indexed="43"/>
        <bgColor indexed="64"/>
      </patternFill>
    </fill>
    <fill>
      <patternFill patternType="solid">
        <fgColor indexed="47"/>
        <bgColor indexed="64"/>
      </patternFill>
    </fill>
    <fill>
      <patternFill patternType="solid">
        <fgColor rgb="FFFFEB9C"/>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10"/>
        <bgColor indexed="64"/>
      </patternFill>
    </fill>
    <fill>
      <patternFill patternType="solid">
        <fgColor theme="9"/>
        <bgColor indexed="64"/>
      </patternFill>
    </fill>
    <fill>
      <patternFill patternType="solid">
        <fgColor indexed="4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indexed="53"/>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indexed="51"/>
        <bgColor indexed="64"/>
      </patternFill>
    </fill>
    <fill>
      <patternFill patternType="solid">
        <fgColor theme="6"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indexed="46"/>
        <bgColor indexed="64"/>
      </patternFill>
    </fill>
    <fill>
      <patternFill patternType="solid">
        <fgColor rgb="FFFFC7CE"/>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indexed="57"/>
        <bgColor indexed="64"/>
      </patternFill>
    </fill>
    <fill>
      <patternFill patternType="solid">
        <fgColor theme="8"/>
        <bgColor indexed="64"/>
      </patternFill>
    </fill>
    <fill>
      <patternFill patternType="solid">
        <fgColor indexed="27"/>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auto="true"/>
      </left>
      <right style="thin">
        <color auto="true"/>
      </right>
      <top style="thin">
        <color auto="true"/>
      </top>
      <bottom style="thin">
        <color auto="true"/>
      </bottom>
      <diagonal/>
    </border>
    <border>
      <left/>
      <right/>
      <top style="medium">
        <color rgb="FF000000"/>
      </top>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style="thin">
        <color auto="true"/>
      </left>
      <right style="thin">
        <color auto="true"/>
      </right>
      <top style="thin">
        <color auto="true"/>
      </top>
      <bottom/>
      <diagonal/>
    </border>
    <border>
      <left/>
      <right/>
      <top/>
      <bottom style="thin">
        <color auto="true"/>
      </bottom>
      <diagonal/>
    </border>
    <border>
      <left/>
      <right/>
      <top style="thin">
        <color auto="true"/>
      </top>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30"/>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711">
    <xf numFmtId="0" fontId="0" fillId="0" borderId="0">
      <alignment vertical="center"/>
    </xf>
    <xf numFmtId="0" fontId="99" fillId="30" borderId="17" applyNumberFormat="false" applyAlignment="false" applyProtection="false">
      <alignment vertical="center"/>
    </xf>
    <xf numFmtId="0" fontId="99" fillId="30" borderId="17" applyNumberFormat="false" applyAlignment="false" applyProtection="false">
      <alignment vertical="center"/>
    </xf>
    <xf numFmtId="41" fontId="50" fillId="0" borderId="0" applyFont="false" applyFill="false" applyBorder="false" applyAlignment="false" applyProtection="false">
      <alignment vertical="center"/>
    </xf>
    <xf numFmtId="41" fontId="50" fillId="0" borderId="0" applyFont="false" applyFill="false" applyBorder="false" applyAlignment="false" applyProtection="false"/>
    <xf numFmtId="41" fontId="50" fillId="0" borderId="0" applyFont="false" applyFill="false" applyBorder="false" applyAlignment="false" applyProtection="false"/>
    <xf numFmtId="41" fontId="50" fillId="0" borderId="0" applyFont="false" applyFill="false" applyBorder="false" applyAlignment="false" applyProtection="false"/>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82" fillId="0" borderId="0" applyFont="false" applyFill="false" applyBorder="false" applyAlignment="false" applyProtection="false">
      <alignment vertical="center"/>
    </xf>
    <xf numFmtId="41" fontId="24"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50" fillId="0" borderId="0" applyFont="false" applyFill="false" applyBorder="false" applyAlignment="false" applyProtection="false">
      <alignment vertical="center"/>
    </xf>
    <xf numFmtId="43" fontId="82" fillId="0" borderId="0" applyFont="false" applyFill="false" applyBorder="false" applyAlignment="false" applyProtection="false">
      <alignment vertical="center"/>
    </xf>
    <xf numFmtId="43" fontId="50" fillId="0" borderId="0" applyFont="false" applyFill="false" applyBorder="false" applyAlignment="false" applyProtection="false"/>
    <xf numFmtId="43" fontId="50" fillId="0" borderId="0" applyFont="false" applyFill="false" applyBorder="false" applyAlignment="false" applyProtection="false"/>
    <xf numFmtId="43"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43" fontId="50" fillId="0" borderId="0" applyFont="false" applyFill="false" applyBorder="false" applyAlignment="false" applyProtection="false"/>
    <xf numFmtId="43" fontId="50" fillId="0" borderId="0" applyFont="false" applyFill="false" applyBorder="false" applyAlignment="false" applyProtection="false"/>
    <xf numFmtId="43" fontId="50" fillId="0" borderId="0" applyFont="false" applyFill="false" applyBorder="false" applyAlignment="false" applyProtection="false"/>
    <xf numFmtId="43" fontId="24" fillId="0" borderId="0" applyFont="false" applyFill="false" applyBorder="false" applyAlignment="false" applyProtection="false">
      <alignment vertical="center"/>
    </xf>
    <xf numFmtId="43" fontId="50" fillId="0" borderId="0" applyFont="false" applyFill="false" applyBorder="false" applyAlignment="false" applyProtection="false"/>
    <xf numFmtId="43" fontId="24" fillId="0" borderId="0" applyFont="false" applyFill="false" applyBorder="false" applyAlignment="false" applyProtection="false">
      <alignment vertical="center"/>
    </xf>
    <xf numFmtId="43" fontId="50" fillId="0" borderId="0" applyFont="false" applyFill="false" applyBorder="false" applyAlignment="false" applyProtection="false"/>
    <xf numFmtId="43"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43" fontId="24" fillId="0" borderId="0" applyFont="false" applyFill="false" applyBorder="false" applyAlignment="false" applyProtection="false">
      <alignment vertical="center"/>
    </xf>
    <xf numFmtId="0" fontId="104" fillId="0" borderId="20" applyNumberFormat="false" applyFill="false" applyAlignment="false" applyProtection="false">
      <alignment vertical="center"/>
    </xf>
    <xf numFmtId="0" fontId="108" fillId="39" borderId="0" applyNumberFormat="false" applyBorder="false" applyAlignment="false" applyProtection="false">
      <alignment vertical="center"/>
    </xf>
    <xf numFmtId="0" fontId="108" fillId="39" borderId="0" applyNumberFormat="false" applyBorder="false" applyAlignment="false" applyProtection="false">
      <alignment vertical="center"/>
    </xf>
    <xf numFmtId="0" fontId="50" fillId="0" borderId="0"/>
    <xf numFmtId="0" fontId="50" fillId="0" borderId="0"/>
    <xf numFmtId="0" fontId="50" fillId="0" borderId="0"/>
    <xf numFmtId="0" fontId="101" fillId="0" borderId="0" applyNumberFormat="false" applyFill="false" applyBorder="false" applyAlignment="false" applyProtection="false">
      <alignment vertical="center"/>
    </xf>
    <xf numFmtId="0" fontId="50" fillId="0" borderId="0"/>
    <xf numFmtId="0" fontId="101" fillId="0" borderId="0" applyNumberFormat="false" applyFill="false" applyBorder="false" applyAlignment="false" applyProtection="false">
      <alignment vertical="center"/>
    </xf>
    <xf numFmtId="0" fontId="50" fillId="0" borderId="0"/>
    <xf numFmtId="0" fontId="50" fillId="0" borderId="0"/>
    <xf numFmtId="41" fontId="50" fillId="0" borderId="0" applyFont="false" applyFill="false" applyBorder="false" applyAlignment="false" applyProtection="false"/>
    <xf numFmtId="0" fontId="50" fillId="0" borderId="0"/>
    <xf numFmtId="0" fontId="81" fillId="0" borderId="0">
      <alignment vertical="center"/>
    </xf>
    <xf numFmtId="0" fontId="53" fillId="0" borderId="0"/>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98" fillId="0" borderId="16" applyNumberFormat="false" applyFill="false" applyAlignment="false" applyProtection="false">
      <alignment vertical="center"/>
    </xf>
    <xf numFmtId="0" fontId="81" fillId="0" borderId="0">
      <alignment vertical="center"/>
    </xf>
    <xf numFmtId="0" fontId="98" fillId="0" borderId="16" applyNumberFormat="false" applyFill="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0" fillId="14" borderId="0" applyNumberFormat="false" applyBorder="false" applyAlignment="false" applyProtection="false">
      <alignment vertical="center"/>
    </xf>
    <xf numFmtId="41" fontId="50" fillId="0" borderId="0" applyFont="false" applyFill="false" applyBorder="false" applyAlignment="false" applyProtection="false"/>
    <xf numFmtId="0" fontId="9" fillId="0" borderId="0">
      <alignment vertical="center"/>
    </xf>
    <xf numFmtId="0" fontId="24" fillId="0" borderId="0">
      <alignment vertical="center"/>
    </xf>
    <xf numFmtId="0" fontId="50" fillId="0" borderId="0"/>
    <xf numFmtId="0" fontId="24"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24" fillId="0" borderId="0">
      <alignment vertical="center"/>
    </xf>
    <xf numFmtId="0" fontId="50" fillId="0" borderId="0"/>
    <xf numFmtId="0" fontId="50" fillId="0" borderId="0"/>
    <xf numFmtId="0" fontId="50" fillId="0" borderId="0"/>
    <xf numFmtId="0" fontId="24" fillId="0" borderId="0"/>
    <xf numFmtId="0" fontId="50" fillId="0" borderId="0"/>
    <xf numFmtId="0" fontId="24" fillId="0" borderId="0"/>
    <xf numFmtId="0" fontId="81" fillId="0" borderId="0">
      <alignment vertical="center"/>
    </xf>
    <xf numFmtId="0" fontId="50" fillId="0" borderId="0"/>
    <xf numFmtId="0" fontId="81" fillId="0" borderId="0">
      <alignment vertical="center"/>
    </xf>
    <xf numFmtId="0" fontId="53" fillId="0" borderId="0" applyNumberFormat="false" applyFont="false" applyFill="false" applyBorder="false" applyAlignment="false" applyProtection="false"/>
    <xf numFmtId="0" fontId="81" fillId="0" borderId="0">
      <alignment vertical="center"/>
    </xf>
    <xf numFmtId="0" fontId="53" fillId="0" borderId="0" applyNumberFormat="false" applyFont="false" applyFill="false" applyBorder="false" applyAlignment="false" applyProtection="false"/>
    <xf numFmtId="0" fontId="94" fillId="0" borderId="0" applyNumberFormat="false" applyFill="false" applyBorder="false" applyAlignment="false" applyProtection="false">
      <alignment vertical="center"/>
    </xf>
    <xf numFmtId="0" fontId="53" fillId="0" borderId="0" applyNumberFormat="false" applyFont="false" applyFill="false" applyBorder="false" applyAlignment="false" applyProtection="false"/>
    <xf numFmtId="0" fontId="94" fillId="0" borderId="0" applyNumberFormat="false" applyFill="false" applyBorder="false" applyAlignment="false" applyProtection="false">
      <alignment vertical="center"/>
    </xf>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3" fillId="0" borderId="0" applyNumberFormat="false" applyFont="false" applyFill="false" applyBorder="false" applyAlignment="false" applyProtection="false"/>
    <xf numFmtId="0" fontId="50" fillId="0" borderId="0"/>
    <xf numFmtId="0" fontId="53" fillId="0" borderId="0" applyNumberFormat="false" applyFont="false" applyFill="false" applyBorder="false" applyAlignment="false" applyProtection="false"/>
    <xf numFmtId="0" fontId="50" fillId="0" borderId="0"/>
    <xf numFmtId="0" fontId="24" fillId="0" borderId="0"/>
    <xf numFmtId="0" fontId="50" fillId="0" borderId="0">
      <alignment vertical="center"/>
    </xf>
    <xf numFmtId="0" fontId="50" fillId="0" borderId="0"/>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alignment vertical="center"/>
    </xf>
    <xf numFmtId="0" fontId="50" fillId="0" borderId="0"/>
    <xf numFmtId="0" fontId="50" fillId="0" borderId="0"/>
    <xf numFmtId="0" fontId="50" fillId="0" borderId="0"/>
    <xf numFmtId="0" fontId="50" fillId="0" borderId="0">
      <alignment vertical="center"/>
    </xf>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24"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50" fillId="0" borderId="0">
      <alignment vertical="center"/>
    </xf>
    <xf numFmtId="0" fontId="24" fillId="0" borderId="0">
      <alignment vertical="center"/>
    </xf>
    <xf numFmtId="0" fontId="81" fillId="0" borderId="0">
      <alignment vertical="center"/>
    </xf>
    <xf numFmtId="0" fontId="81" fillId="0" borderId="0">
      <alignment vertical="center"/>
    </xf>
    <xf numFmtId="0" fontId="81" fillId="0" borderId="0">
      <alignment vertical="center"/>
    </xf>
    <xf numFmtId="9" fontId="0" fillId="0" borderId="0" applyFont="false" applyFill="false" applyBorder="false" applyAlignment="false" applyProtection="false">
      <alignment vertical="center"/>
    </xf>
    <xf numFmtId="0" fontId="81" fillId="0" borderId="0">
      <alignment vertical="center"/>
    </xf>
    <xf numFmtId="43" fontId="50" fillId="0" borderId="0" applyFont="false" applyFill="false" applyBorder="false" applyAlignment="false" applyProtection="false"/>
    <xf numFmtId="0" fontId="81" fillId="0" borderId="0">
      <alignment vertical="center"/>
    </xf>
    <xf numFmtId="0" fontId="81" fillId="0" borderId="0">
      <alignment vertical="center"/>
    </xf>
    <xf numFmtId="43" fontId="50" fillId="0" borderId="0" applyFont="false" applyFill="false" applyBorder="false" applyAlignment="false" applyProtection="false"/>
    <xf numFmtId="0" fontId="81" fillId="0" borderId="0">
      <alignment vertical="center"/>
    </xf>
    <xf numFmtId="0" fontId="53" fillId="0" borderId="0"/>
    <xf numFmtId="0" fontId="81" fillId="0" borderId="0">
      <alignment vertical="center"/>
    </xf>
    <xf numFmtId="43" fontId="50" fillId="0" borderId="0" applyFont="false" applyFill="false" applyBorder="false" applyAlignment="false" applyProtection="false"/>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2" fillId="0" borderId="0">
      <alignment vertical="center"/>
    </xf>
    <xf numFmtId="0" fontId="50"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alignment vertical="center"/>
    </xf>
    <xf numFmtId="0" fontId="81" fillId="0" borderId="0">
      <alignment vertical="center"/>
    </xf>
    <xf numFmtId="0" fontId="50" fillId="0" borderId="0"/>
    <xf numFmtId="0" fontId="81" fillId="0" borderId="0">
      <alignment vertical="center"/>
    </xf>
    <xf numFmtId="0" fontId="81" fillId="0" borderId="0">
      <alignment vertical="center"/>
    </xf>
    <xf numFmtId="0" fontId="81" fillId="0" borderId="0">
      <alignment vertical="center"/>
    </xf>
    <xf numFmtId="0" fontId="114" fillId="53" borderId="0" applyNumberFormat="false" applyBorder="false" applyAlignment="false" applyProtection="false">
      <alignment vertical="center"/>
    </xf>
    <xf numFmtId="0" fontId="50" fillId="0" borderId="0">
      <alignment vertical="center"/>
    </xf>
    <xf numFmtId="0" fontId="24"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2" fillId="13" borderId="0" applyNumberFormat="false" applyBorder="false" applyAlignment="false" applyProtection="false">
      <alignment vertical="center"/>
    </xf>
    <xf numFmtId="0" fontId="81" fillId="0" borderId="0">
      <alignment vertical="center"/>
    </xf>
    <xf numFmtId="0" fontId="50" fillId="0" borderId="0">
      <alignment vertical="center"/>
    </xf>
    <xf numFmtId="0" fontId="81" fillId="0" borderId="0">
      <alignment vertical="center"/>
    </xf>
    <xf numFmtId="0" fontId="81" fillId="0" borderId="0">
      <alignment vertical="center"/>
    </xf>
    <xf numFmtId="0" fontId="50" fillId="0" borderId="0"/>
    <xf numFmtId="0" fontId="87" fillId="54" borderId="0" applyNumberFormat="false" applyBorder="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24" fillId="0" borderId="0">
      <alignment vertical="center"/>
    </xf>
    <xf numFmtId="0" fontId="107" fillId="0" borderId="24" applyNumberFormat="false" applyFill="false" applyAlignment="false" applyProtection="false">
      <alignment vertical="center"/>
    </xf>
    <xf numFmtId="0" fontId="87" fillId="45" borderId="0" applyNumberFormat="false" applyBorder="false" applyAlignment="false" applyProtection="false">
      <alignment vertical="center"/>
    </xf>
    <xf numFmtId="0" fontId="50" fillId="33" borderId="19" applyNumberFormat="false" applyFont="false" applyAlignment="false" applyProtection="false">
      <alignment vertical="center"/>
    </xf>
    <xf numFmtId="0" fontId="81" fillId="0" borderId="0">
      <alignment vertical="center"/>
    </xf>
    <xf numFmtId="0" fontId="24" fillId="0" borderId="0">
      <alignment vertical="center"/>
    </xf>
    <xf numFmtId="0" fontId="87" fillId="49" borderId="0" applyNumberFormat="false" applyBorder="false" applyAlignment="false" applyProtection="false">
      <alignment vertical="center"/>
    </xf>
    <xf numFmtId="0" fontId="81" fillId="0" borderId="0">
      <alignment vertical="center"/>
    </xf>
    <xf numFmtId="43" fontId="50" fillId="0" borderId="0" applyFont="false" applyFill="false" applyBorder="false" applyAlignment="false" applyProtection="false"/>
    <xf numFmtId="0" fontId="50" fillId="0" borderId="0">
      <alignment vertical="center"/>
    </xf>
    <xf numFmtId="0" fontId="82" fillId="48" borderId="0" applyNumberFormat="false" applyBorder="false" applyAlignment="false" applyProtection="false">
      <alignment vertical="center"/>
    </xf>
    <xf numFmtId="0" fontId="96" fillId="29" borderId="0" applyNumberFormat="false" applyBorder="false" applyAlignment="false" applyProtection="false">
      <alignment vertical="center"/>
    </xf>
    <xf numFmtId="0" fontId="81" fillId="0" borderId="0"/>
    <xf numFmtId="43" fontId="50" fillId="0" borderId="0" applyFont="false" applyFill="false" applyBorder="false" applyAlignment="false" applyProtection="false"/>
    <xf numFmtId="0" fontId="24" fillId="0" borderId="0">
      <alignment vertical="center"/>
    </xf>
    <xf numFmtId="0" fontId="81" fillId="0" borderId="0">
      <alignment vertical="center"/>
    </xf>
    <xf numFmtId="0" fontId="81" fillId="0" borderId="0">
      <alignment vertical="center"/>
    </xf>
    <xf numFmtId="0" fontId="50" fillId="0" borderId="0"/>
    <xf numFmtId="0" fontId="50" fillId="0" borderId="0"/>
    <xf numFmtId="0" fontId="83" fillId="36" borderId="0" applyNumberFormat="false" applyBorder="false" applyAlignment="false" applyProtection="false">
      <alignment vertical="center"/>
    </xf>
    <xf numFmtId="0" fontId="81" fillId="0" borderId="0">
      <alignment vertical="center"/>
    </xf>
    <xf numFmtId="0" fontId="9" fillId="0" borderId="0">
      <alignment vertical="center"/>
    </xf>
    <xf numFmtId="0" fontId="83" fillId="38" borderId="0" applyNumberFormat="false" applyBorder="false" applyAlignment="false" applyProtection="false">
      <alignment vertical="center"/>
    </xf>
    <xf numFmtId="0" fontId="81" fillId="0" borderId="0">
      <alignment vertical="center"/>
    </xf>
    <xf numFmtId="0" fontId="106" fillId="22" borderId="22" applyNumberFormat="false" applyAlignment="false" applyProtection="false">
      <alignment vertical="center"/>
    </xf>
    <xf numFmtId="43" fontId="50" fillId="0" borderId="0" applyFont="false" applyFill="false" applyBorder="false" applyAlignment="false" applyProtection="false"/>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2" fillId="0" borderId="0">
      <alignment vertical="center"/>
    </xf>
    <xf numFmtId="0" fontId="81" fillId="0" borderId="0">
      <alignment vertical="center"/>
    </xf>
    <xf numFmtId="0" fontId="113" fillId="50" borderId="0" applyNumberFormat="false" applyBorder="false" applyAlignment="false" applyProtection="false">
      <alignment vertical="center"/>
    </xf>
    <xf numFmtId="0" fontId="0" fillId="26" borderId="14" applyNumberFormat="false" applyFont="false" applyAlignment="false" applyProtection="false">
      <alignment vertical="center"/>
    </xf>
    <xf numFmtId="0" fontId="24" fillId="0" borderId="0"/>
    <xf numFmtId="0" fontId="50" fillId="0" borderId="0"/>
    <xf numFmtId="0" fontId="81" fillId="0" borderId="0">
      <alignment vertical="center"/>
    </xf>
    <xf numFmtId="43" fontId="50" fillId="0" borderId="0" applyFont="false" applyFill="false" applyBorder="false" applyAlignment="false" applyProtection="false"/>
    <xf numFmtId="0" fontId="50" fillId="0" borderId="0"/>
    <xf numFmtId="0" fontId="50" fillId="0" borderId="0">
      <alignment vertical="center"/>
    </xf>
    <xf numFmtId="0" fontId="112" fillId="0" borderId="18" applyNumberFormat="false" applyFill="false" applyAlignment="false" applyProtection="false">
      <alignment vertical="center"/>
    </xf>
    <xf numFmtId="0" fontId="87" fillId="46" borderId="0" applyNumberFormat="false" applyBorder="false" applyAlignment="false" applyProtection="false">
      <alignment vertical="center"/>
    </xf>
    <xf numFmtId="0" fontId="50" fillId="0" borderId="0"/>
    <xf numFmtId="0" fontId="24" fillId="0" borderId="0">
      <alignment vertical="center"/>
    </xf>
    <xf numFmtId="0" fontId="81" fillId="0" borderId="0">
      <alignment vertical="center"/>
    </xf>
    <xf numFmtId="0" fontId="81" fillId="0" borderId="0">
      <alignment vertical="center"/>
    </xf>
    <xf numFmtId="0" fontId="50" fillId="0" borderId="0">
      <alignment vertical="center"/>
    </xf>
    <xf numFmtId="41" fontId="24" fillId="0" borderId="0" applyFont="false" applyFill="false" applyBorder="false" applyAlignment="false" applyProtection="false">
      <alignment vertical="center"/>
    </xf>
    <xf numFmtId="0" fontId="81" fillId="0" borderId="0"/>
    <xf numFmtId="0" fontId="81" fillId="0" borderId="0">
      <alignment vertical="center"/>
    </xf>
    <xf numFmtId="0" fontId="50" fillId="0" borderId="0">
      <alignment vertical="center"/>
    </xf>
    <xf numFmtId="0" fontId="87" fillId="23" borderId="0" applyNumberFormat="false" applyBorder="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24" fillId="0" borderId="0">
      <alignment vertical="center"/>
    </xf>
    <xf numFmtId="43" fontId="24" fillId="0" borderId="0" applyFont="false" applyFill="false" applyBorder="false" applyAlignment="false" applyProtection="false">
      <alignment vertical="center"/>
    </xf>
    <xf numFmtId="0" fontId="81" fillId="0" borderId="0">
      <alignment vertical="center"/>
    </xf>
    <xf numFmtId="0" fontId="81" fillId="0" borderId="0"/>
    <xf numFmtId="0" fontId="81" fillId="0" borderId="0">
      <alignment vertical="center"/>
    </xf>
    <xf numFmtId="0" fontId="50" fillId="0" borderId="0">
      <alignment vertical="center"/>
    </xf>
    <xf numFmtId="0" fontId="82" fillId="52" borderId="0" applyNumberFormat="false" applyBorder="false" applyAlignment="false" applyProtection="false">
      <alignment vertical="center"/>
    </xf>
    <xf numFmtId="0" fontId="105" fillId="0" borderId="0" applyNumberFormat="false" applyFill="false" applyBorder="false" applyAlignment="false" applyProtection="false">
      <alignment vertical="center"/>
    </xf>
    <xf numFmtId="43" fontId="50" fillId="0" borderId="0" applyFont="false" applyFill="false" applyBorder="false" applyAlignment="false" applyProtection="false"/>
    <xf numFmtId="0" fontId="81" fillId="0" borderId="0">
      <alignment vertical="center"/>
    </xf>
    <xf numFmtId="0" fontId="115" fillId="0" borderId="25" applyNumberFormat="false" applyFill="false" applyAlignment="false" applyProtection="false">
      <alignment vertical="center"/>
    </xf>
    <xf numFmtId="0" fontId="82" fillId="35" borderId="0" applyNumberFormat="false" applyBorder="false" applyAlignment="false" applyProtection="false">
      <alignment vertical="center"/>
    </xf>
    <xf numFmtId="0" fontId="92" fillId="0" borderId="11" applyNumberFormat="false" applyFill="false" applyAlignment="false" applyProtection="false">
      <alignment vertical="center"/>
    </xf>
    <xf numFmtId="0" fontId="104" fillId="0" borderId="20" applyNumberFormat="false" applyFill="false" applyAlignment="false" applyProtection="false">
      <alignment vertical="center"/>
    </xf>
    <xf numFmtId="0" fontId="81" fillId="0" borderId="0">
      <alignment vertical="center"/>
    </xf>
    <xf numFmtId="0" fontId="116" fillId="0" borderId="0" applyNumberFormat="false" applyFill="false" applyBorder="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80" fillId="5" borderId="0" applyNumberFormat="false" applyBorder="false" applyAlignment="false" applyProtection="false">
      <alignment vertical="center"/>
    </xf>
    <xf numFmtId="0" fontId="24" fillId="0" borderId="0">
      <alignment vertical="center"/>
    </xf>
    <xf numFmtId="0" fontId="107" fillId="0" borderId="0" applyNumberFormat="false" applyFill="false" applyBorder="false" applyAlignment="false" applyProtection="false">
      <alignment vertical="center"/>
    </xf>
    <xf numFmtId="0" fontId="87" fillId="47" borderId="0" applyNumberFormat="false" applyBorder="false" applyAlignment="false" applyProtection="false">
      <alignment vertical="center"/>
    </xf>
    <xf numFmtId="0" fontId="50" fillId="0" borderId="0"/>
    <xf numFmtId="0" fontId="24" fillId="0" borderId="0">
      <alignment vertical="center"/>
    </xf>
    <xf numFmtId="0" fontId="50" fillId="0" borderId="0"/>
    <xf numFmtId="0" fontId="110" fillId="0" borderId="0" applyNumberFormat="false" applyFill="false" applyBorder="false" applyAlignment="false" applyProtection="false">
      <alignment vertical="center"/>
    </xf>
    <xf numFmtId="0" fontId="81" fillId="0" borderId="0">
      <alignment vertical="center"/>
    </xf>
    <xf numFmtId="0" fontId="24" fillId="0" borderId="0">
      <alignment vertical="center"/>
    </xf>
    <xf numFmtId="0" fontId="81" fillId="0" borderId="0">
      <alignment vertical="center"/>
    </xf>
    <xf numFmtId="0" fontId="82" fillId="34" borderId="0" applyNumberFormat="false" applyBorder="false" applyAlignment="false" applyProtection="false">
      <alignment vertical="center"/>
    </xf>
    <xf numFmtId="0" fontId="81" fillId="0" borderId="0">
      <alignment vertical="center"/>
    </xf>
    <xf numFmtId="0" fontId="50" fillId="0" borderId="0"/>
    <xf numFmtId="0" fontId="100" fillId="31" borderId="0" applyNumberFormat="false" applyBorder="false" applyAlignment="false" applyProtection="false">
      <alignment vertical="center"/>
    </xf>
    <xf numFmtId="0" fontId="81" fillId="0" borderId="0">
      <alignment vertical="center"/>
    </xf>
    <xf numFmtId="0" fontId="50" fillId="0" borderId="0"/>
    <xf numFmtId="0" fontId="50" fillId="0" borderId="0"/>
    <xf numFmtId="0" fontId="81" fillId="0" borderId="0">
      <alignment vertical="center"/>
    </xf>
    <xf numFmtId="0" fontId="53" fillId="0" borderId="0" applyBorder="false">
      <alignment vertical="center"/>
    </xf>
    <xf numFmtId="0" fontId="50" fillId="0" borderId="0"/>
    <xf numFmtId="0" fontId="53" fillId="0" borderId="0" applyNumberFormat="false" applyFont="false" applyFill="false" applyBorder="false" applyAlignment="false" applyProtection="false"/>
    <xf numFmtId="0" fontId="24" fillId="0" borderId="0"/>
    <xf numFmtId="0" fontId="81" fillId="0" borderId="0">
      <alignment vertical="center"/>
    </xf>
    <xf numFmtId="0" fontId="81" fillId="0" borderId="0">
      <alignment vertical="center"/>
    </xf>
    <xf numFmtId="0" fontId="50" fillId="0" borderId="0"/>
    <xf numFmtId="0" fontId="24" fillId="0" borderId="0">
      <alignment vertical="center"/>
    </xf>
    <xf numFmtId="0" fontId="87" fillId="51" borderId="0" applyNumberFormat="false" applyBorder="false" applyAlignment="false" applyProtection="false">
      <alignment vertical="center"/>
    </xf>
    <xf numFmtId="0" fontId="50" fillId="0" borderId="0">
      <alignment vertical="center"/>
    </xf>
    <xf numFmtId="0" fontId="50" fillId="0" borderId="0"/>
    <xf numFmtId="0" fontId="24" fillId="0" borderId="0"/>
    <xf numFmtId="0" fontId="24" fillId="0" borderId="0"/>
    <xf numFmtId="0" fontId="50" fillId="0" borderId="0"/>
    <xf numFmtId="0" fontId="117" fillId="56" borderId="0" applyNumberFormat="false" applyBorder="false" applyAlignment="false" applyProtection="false">
      <alignment vertical="center"/>
    </xf>
    <xf numFmtId="0" fontId="24" fillId="0" borderId="0">
      <alignment vertical="center"/>
    </xf>
    <xf numFmtId="0" fontId="81" fillId="0" borderId="0">
      <alignment vertical="center"/>
    </xf>
    <xf numFmtId="0" fontId="80" fillId="57" borderId="0" applyNumberFormat="false" applyBorder="false" applyAlignment="false" applyProtection="false">
      <alignment vertical="center"/>
    </xf>
    <xf numFmtId="0" fontId="50" fillId="0" borderId="0"/>
    <xf numFmtId="0" fontId="50" fillId="0" borderId="0"/>
    <xf numFmtId="0" fontId="24" fillId="0" borderId="0">
      <alignment vertical="center"/>
    </xf>
    <xf numFmtId="0" fontId="81" fillId="0" borderId="0">
      <alignment vertical="center"/>
    </xf>
    <xf numFmtId="0" fontId="50" fillId="0" borderId="0">
      <alignment vertical="center"/>
    </xf>
    <xf numFmtId="0" fontId="83" fillId="5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1" fillId="0" borderId="0">
      <alignment vertical="center"/>
    </xf>
    <xf numFmtId="0" fontId="82" fillId="59" borderId="0" applyNumberFormat="false" applyBorder="false" applyAlignment="false" applyProtection="false">
      <alignment vertical="center"/>
    </xf>
    <xf numFmtId="0" fontId="105" fillId="0" borderId="0" applyNumberFormat="false" applyFill="false" applyBorder="false" applyAlignment="false" applyProtection="false">
      <alignment vertical="center"/>
    </xf>
    <xf numFmtId="0" fontId="89"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81" fillId="0" borderId="0">
      <alignment vertical="center"/>
    </xf>
    <xf numFmtId="0" fontId="86" fillId="0" borderId="0" applyNumberFormat="false" applyFill="false" applyBorder="false" applyAlignment="false" applyProtection="false">
      <alignment vertical="center"/>
    </xf>
    <xf numFmtId="0" fontId="87" fillId="55" borderId="0" applyNumberFormat="false" applyBorder="false" applyAlignment="false" applyProtection="false">
      <alignment vertical="center"/>
    </xf>
    <xf numFmtId="0" fontId="50" fillId="0" borderId="0"/>
    <xf numFmtId="0" fontId="24" fillId="0" borderId="0">
      <alignment vertical="center"/>
    </xf>
    <xf numFmtId="0" fontId="81" fillId="0" borderId="0">
      <alignment vertical="center"/>
    </xf>
    <xf numFmtId="0" fontId="97" fillId="0" borderId="15" applyNumberFormat="false" applyFill="false" applyAlignment="false" applyProtection="false">
      <alignment vertical="center"/>
    </xf>
    <xf numFmtId="0" fontId="81" fillId="0" borderId="0">
      <alignment vertical="center"/>
    </xf>
    <xf numFmtId="0" fontId="81" fillId="0" borderId="0">
      <alignment vertical="center"/>
    </xf>
    <xf numFmtId="0" fontId="50" fillId="0" borderId="0">
      <alignment vertical="center"/>
    </xf>
    <xf numFmtId="0" fontId="50" fillId="0" borderId="0"/>
    <xf numFmtId="0" fontId="24" fillId="0" borderId="0">
      <alignment vertical="center"/>
    </xf>
    <xf numFmtId="0" fontId="118" fillId="0" borderId="0" applyNumberFormat="false" applyFill="false" applyBorder="false" applyAlignment="false" applyProtection="false">
      <alignment vertical="center"/>
    </xf>
    <xf numFmtId="0" fontId="81" fillId="0" borderId="0">
      <alignment vertical="center"/>
    </xf>
    <xf numFmtId="0" fontId="53" fillId="0" borderId="0" applyNumberFormat="false" applyFont="false" applyFill="false" applyBorder="false" applyAlignment="false" applyProtection="false"/>
    <xf numFmtId="0" fontId="81" fillId="0" borderId="0">
      <alignment vertical="center"/>
    </xf>
    <xf numFmtId="0" fontId="82" fillId="52" borderId="0" applyNumberFormat="false" applyBorder="false" applyAlignment="false" applyProtection="false">
      <alignment vertical="center"/>
    </xf>
    <xf numFmtId="0" fontId="87" fillId="24" borderId="0" applyNumberFormat="false" applyBorder="false" applyAlignment="false" applyProtection="false">
      <alignment vertical="center"/>
    </xf>
    <xf numFmtId="0" fontId="81" fillId="0" borderId="0">
      <alignment vertical="center"/>
    </xf>
    <xf numFmtId="0" fontId="81" fillId="0" borderId="0">
      <alignment vertical="center"/>
    </xf>
    <xf numFmtId="43" fontId="50" fillId="0" borderId="0" applyFont="false" applyFill="false" applyBorder="false" applyAlignment="false" applyProtection="false"/>
    <xf numFmtId="0" fontId="24" fillId="0" borderId="0">
      <alignment vertical="center"/>
    </xf>
    <xf numFmtId="0" fontId="81" fillId="0" borderId="0">
      <alignment vertical="center"/>
    </xf>
    <xf numFmtId="0" fontId="81" fillId="0" borderId="0">
      <alignment vertical="center"/>
    </xf>
    <xf numFmtId="0" fontId="111" fillId="0" borderId="23" applyNumberFormat="false" applyFill="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50" fillId="0" borderId="0">
      <alignment vertical="center"/>
    </xf>
    <xf numFmtId="41" fontId="82" fillId="0" borderId="0" applyFont="false" applyFill="false" applyBorder="false" applyAlignment="false" applyProtection="false">
      <alignment vertical="center"/>
    </xf>
    <xf numFmtId="0" fontId="81" fillId="0" borderId="0"/>
    <xf numFmtId="0" fontId="81" fillId="0" borderId="0">
      <alignment vertical="center"/>
    </xf>
    <xf numFmtId="0" fontId="83" fillId="17" borderId="0" applyNumberFormat="false" applyBorder="false" applyAlignment="false" applyProtection="false">
      <alignment vertical="center"/>
    </xf>
    <xf numFmtId="0" fontId="91" fillId="16" borderId="0" applyNumberFormat="false" applyBorder="false" applyAlignment="false" applyProtection="false">
      <alignment vertical="center"/>
    </xf>
    <xf numFmtId="0" fontId="50" fillId="0" borderId="0">
      <alignment vertical="center"/>
    </xf>
    <xf numFmtId="0" fontId="50" fillId="0" borderId="0"/>
    <xf numFmtId="0" fontId="24" fillId="0" borderId="0"/>
    <xf numFmtId="0" fontId="90" fillId="15" borderId="10" applyNumberFormat="false" applyAlignment="false" applyProtection="false">
      <alignment vertical="center"/>
    </xf>
    <xf numFmtId="9" fontId="50" fillId="0" borderId="0" applyFont="false" applyFill="false" applyBorder="false" applyAlignment="false" applyProtection="false"/>
    <xf numFmtId="0" fontId="87" fillId="21" borderId="0" applyNumberFormat="false" applyBorder="false" applyAlignment="false" applyProtection="false">
      <alignment vertical="center"/>
    </xf>
    <xf numFmtId="0" fontId="102" fillId="0" borderId="18" applyNumberFormat="false" applyFill="false" applyAlignment="false" applyProtection="false">
      <alignment vertical="center"/>
    </xf>
    <xf numFmtId="0" fontId="89" fillId="13" borderId="0" applyNumberFormat="false" applyBorder="false" applyAlignment="false" applyProtection="false">
      <alignment vertical="center"/>
    </xf>
    <xf numFmtId="0" fontId="50" fillId="0" borderId="0"/>
    <xf numFmtId="0" fontId="97" fillId="0" borderId="15" applyNumberFormat="false" applyFill="false" applyAlignment="false" applyProtection="false">
      <alignment vertical="center"/>
    </xf>
    <xf numFmtId="0" fontId="82" fillId="12" borderId="0" applyNumberFormat="false" applyBorder="false" applyAlignment="false" applyProtection="false">
      <alignment vertical="center"/>
    </xf>
    <xf numFmtId="0" fontId="81" fillId="0" borderId="0">
      <alignment vertical="center"/>
    </xf>
    <xf numFmtId="0" fontId="81" fillId="0" borderId="0">
      <alignment vertical="center"/>
    </xf>
    <xf numFmtId="0" fontId="50" fillId="0" borderId="0">
      <alignment vertical="center"/>
    </xf>
    <xf numFmtId="0" fontId="50" fillId="0" borderId="0">
      <alignment vertical="center"/>
    </xf>
    <xf numFmtId="0" fontId="81" fillId="0" borderId="0">
      <alignment vertical="center"/>
    </xf>
    <xf numFmtId="0" fontId="81" fillId="0" borderId="0">
      <alignment vertical="center"/>
    </xf>
    <xf numFmtId="0" fontId="109" fillId="44" borderId="22" applyNumberFormat="false" applyAlignment="false" applyProtection="false">
      <alignment vertical="center"/>
    </xf>
    <xf numFmtId="0" fontId="81" fillId="0" borderId="0">
      <alignment vertical="center"/>
    </xf>
    <xf numFmtId="0" fontId="24" fillId="0" borderId="0">
      <alignment vertical="center"/>
    </xf>
    <xf numFmtId="0" fontId="87" fillId="42" borderId="0" applyNumberFormat="false" applyBorder="false" applyAlignment="false" applyProtection="false">
      <alignment vertical="center"/>
    </xf>
    <xf numFmtId="0" fontId="81" fillId="0" borderId="0">
      <alignment vertical="center"/>
    </xf>
    <xf numFmtId="0" fontId="81" fillId="0" borderId="0">
      <alignment vertical="center"/>
    </xf>
    <xf numFmtId="0" fontId="83" fillId="27" borderId="0" applyNumberFormat="false" applyBorder="false" applyAlignment="false" applyProtection="false">
      <alignment vertical="center"/>
    </xf>
    <xf numFmtId="0" fontId="81" fillId="0" borderId="0">
      <alignment vertical="center"/>
    </xf>
    <xf numFmtId="0" fontId="81" fillId="0" borderId="0">
      <alignment vertical="center"/>
    </xf>
    <xf numFmtId="0" fontId="50" fillId="0" borderId="0">
      <alignment vertical="center"/>
    </xf>
    <xf numFmtId="0" fontId="50" fillId="0" borderId="0">
      <alignment vertical="center"/>
    </xf>
    <xf numFmtId="0" fontId="88" fillId="0" borderId="0" applyNumberFormat="false" applyFill="false" applyBorder="false" applyAlignment="false" applyProtection="false">
      <alignment vertical="center"/>
    </xf>
    <xf numFmtId="0" fontId="50" fillId="0" borderId="0"/>
    <xf numFmtId="0" fontId="81" fillId="0" borderId="0">
      <alignment vertical="center"/>
    </xf>
    <xf numFmtId="0" fontId="80" fillId="12" borderId="0" applyNumberFormat="false" applyBorder="false" applyAlignment="false" applyProtection="false">
      <alignment vertical="center"/>
    </xf>
    <xf numFmtId="0" fontId="81" fillId="0" borderId="0">
      <alignment vertical="center"/>
    </xf>
    <xf numFmtId="0" fontId="80" fillId="18" borderId="0" applyNumberFormat="false" applyBorder="false" applyAlignment="false" applyProtection="false">
      <alignment vertical="center"/>
    </xf>
    <xf numFmtId="0" fontId="92" fillId="0" borderId="11" applyNumberFormat="false" applyFill="false" applyAlignment="false" applyProtection="false">
      <alignment vertical="center"/>
    </xf>
    <xf numFmtId="0" fontId="87" fillId="11" borderId="0" applyNumberFormat="false" applyBorder="false" applyAlignment="false" applyProtection="false">
      <alignment vertical="center"/>
    </xf>
    <xf numFmtId="0" fontId="86" fillId="0" borderId="0" applyNumberFormat="false" applyFill="false" applyBorder="false" applyAlignment="false" applyProtection="false">
      <alignment vertical="center"/>
    </xf>
    <xf numFmtId="0" fontId="24" fillId="0" borderId="0">
      <alignment vertical="center"/>
    </xf>
    <xf numFmtId="0" fontId="81" fillId="0" borderId="0">
      <alignment vertical="center"/>
    </xf>
    <xf numFmtId="0" fontId="81" fillId="0" borderId="0">
      <alignment vertical="center"/>
    </xf>
    <xf numFmtId="0" fontId="50" fillId="0" borderId="0"/>
    <xf numFmtId="0" fontId="83" fillId="10" borderId="0" applyNumberFormat="false" applyBorder="false" applyAlignment="false" applyProtection="false">
      <alignment vertical="center"/>
    </xf>
    <xf numFmtId="0" fontId="24" fillId="0" borderId="0">
      <alignment vertical="center"/>
    </xf>
    <xf numFmtId="0" fontId="82" fillId="18" borderId="0" applyNumberFormat="false" applyBorder="false" applyAlignment="false" applyProtection="false">
      <alignment vertical="center"/>
    </xf>
    <xf numFmtId="0" fontId="105" fillId="0" borderId="21" applyNumberFormat="false" applyFill="false" applyAlignment="false" applyProtection="false">
      <alignment vertical="center"/>
    </xf>
    <xf numFmtId="0" fontId="24" fillId="0" borderId="0">
      <alignment vertical="center"/>
    </xf>
    <xf numFmtId="0" fontId="81" fillId="0" borderId="0">
      <alignment vertical="center"/>
    </xf>
    <xf numFmtId="0" fontId="81" fillId="0" borderId="0">
      <alignment vertical="center"/>
    </xf>
    <xf numFmtId="0" fontId="35" fillId="0" borderId="0"/>
    <xf numFmtId="0" fontId="82" fillId="30" borderId="0" applyNumberFormat="false" applyBorder="false" applyAlignment="false" applyProtection="false">
      <alignment vertical="center"/>
    </xf>
    <xf numFmtId="0" fontId="83" fillId="9" borderId="0" applyNumberFormat="false" applyBorder="false" applyAlignment="false" applyProtection="false">
      <alignment vertical="center"/>
    </xf>
    <xf numFmtId="0" fontId="24" fillId="0" borderId="0"/>
    <xf numFmtId="43" fontId="24" fillId="0" borderId="0" applyFont="false" applyFill="false" applyBorder="false" applyAlignment="false" applyProtection="false">
      <alignment vertical="center"/>
    </xf>
    <xf numFmtId="0" fontId="81" fillId="0" borderId="0">
      <alignment vertical="center"/>
    </xf>
    <xf numFmtId="0" fontId="50" fillId="0" borderId="0"/>
    <xf numFmtId="0" fontId="105" fillId="0" borderId="21" applyNumberFormat="false" applyFill="false" applyAlignment="false" applyProtection="false">
      <alignment vertical="center"/>
    </xf>
    <xf numFmtId="0" fontId="24" fillId="0" borderId="0">
      <alignment vertical="center"/>
    </xf>
    <xf numFmtId="0" fontId="81" fillId="0" borderId="0">
      <alignment vertical="center"/>
    </xf>
    <xf numFmtId="0" fontId="81" fillId="0" borderId="0">
      <alignment vertical="center"/>
    </xf>
    <xf numFmtId="0" fontId="93" fillId="22" borderId="12" applyNumberFormat="false" applyAlignment="false" applyProtection="false">
      <alignment vertical="center"/>
    </xf>
    <xf numFmtId="0" fontId="81" fillId="0" borderId="0">
      <alignment vertical="center"/>
    </xf>
    <xf numFmtId="0" fontId="50" fillId="0" borderId="0"/>
    <xf numFmtId="0" fontId="24" fillId="0" borderId="0">
      <alignment vertical="center"/>
    </xf>
    <xf numFmtId="0" fontId="80" fillId="14" borderId="0" applyNumberFormat="false" applyBorder="false" applyAlignment="false" applyProtection="false">
      <alignment vertical="center"/>
    </xf>
    <xf numFmtId="0" fontId="50" fillId="0" borderId="0"/>
    <xf numFmtId="0" fontId="24" fillId="0" borderId="0"/>
    <xf numFmtId="0" fontId="81" fillId="0" borderId="0">
      <alignment vertical="center"/>
    </xf>
    <xf numFmtId="0" fontId="50" fillId="0" borderId="0"/>
    <xf numFmtId="0" fontId="50" fillId="0" borderId="0"/>
    <xf numFmtId="0" fontId="50" fillId="0" borderId="0"/>
    <xf numFmtId="0" fontId="50" fillId="0" borderId="0">
      <alignment vertical="center"/>
    </xf>
    <xf numFmtId="0" fontId="81" fillId="0" borderId="0">
      <alignment vertical="center"/>
    </xf>
    <xf numFmtId="0" fontId="81" fillId="0" borderId="0">
      <alignment vertical="center"/>
    </xf>
    <xf numFmtId="0" fontId="81" fillId="0" borderId="0">
      <alignment vertical="center"/>
    </xf>
    <xf numFmtId="44" fontId="0" fillId="0" borderId="0" applyFont="false" applyFill="false" applyBorder="false" applyAlignment="false" applyProtection="false">
      <alignment vertical="center"/>
    </xf>
    <xf numFmtId="0" fontId="81" fillId="0" borderId="0">
      <alignment vertical="center"/>
    </xf>
    <xf numFmtId="0" fontId="81" fillId="0" borderId="0">
      <alignment vertical="center"/>
    </xf>
    <xf numFmtId="0" fontId="80" fillId="32" borderId="0" applyNumberFormat="false" applyBorder="false" applyAlignment="false" applyProtection="false">
      <alignment vertical="center"/>
    </xf>
    <xf numFmtId="0" fontId="81" fillId="0" borderId="0">
      <alignment vertical="center"/>
    </xf>
    <xf numFmtId="0" fontId="50" fillId="0" borderId="0" applyFont="false" applyFill="false" applyBorder="false" applyAlignment="false" applyProtection="false"/>
    <xf numFmtId="0" fontId="81" fillId="0" borderId="0">
      <alignment vertical="center"/>
    </xf>
    <xf numFmtId="0" fontId="82" fillId="39" borderId="0" applyNumberFormat="false" applyBorder="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3" fillId="0" borderId="0"/>
    <xf numFmtId="0" fontId="53" fillId="0" borderId="0" applyNumberFormat="false" applyFont="false" applyFill="false" applyBorder="false" applyAlignment="false" applyProtection="false"/>
    <xf numFmtId="0" fontId="24"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83" fillId="8" borderId="0" applyNumberFormat="false" applyBorder="false" applyAlignment="false" applyProtection="false">
      <alignment vertical="center"/>
    </xf>
    <xf numFmtId="0" fontId="81" fillId="0" borderId="0">
      <alignment vertical="center"/>
    </xf>
    <xf numFmtId="0" fontId="83" fillId="40" borderId="0" applyNumberFormat="false" applyBorder="false" applyAlignment="false" applyProtection="false">
      <alignment vertical="center"/>
    </xf>
    <xf numFmtId="0" fontId="81" fillId="0" borderId="0">
      <alignment vertical="center"/>
    </xf>
    <xf numFmtId="0" fontId="81" fillId="0" borderId="0"/>
    <xf numFmtId="0" fontId="81" fillId="0" borderId="0">
      <alignment vertical="center"/>
    </xf>
    <xf numFmtId="0" fontId="96" fillId="29" borderId="0" applyNumberFormat="false" applyBorder="false" applyAlignment="false" applyProtection="false">
      <alignment vertical="center"/>
    </xf>
    <xf numFmtId="0" fontId="81" fillId="0" borderId="0"/>
    <xf numFmtId="0" fontId="50" fillId="0" borderId="0">
      <alignment vertical="center"/>
    </xf>
    <xf numFmtId="0" fontId="81" fillId="0" borderId="0">
      <alignment vertical="center"/>
    </xf>
    <xf numFmtId="0" fontId="24" fillId="0" borderId="0">
      <alignment vertical="center"/>
    </xf>
    <xf numFmtId="0" fontId="81" fillId="0" borderId="0">
      <alignment vertical="center"/>
    </xf>
    <xf numFmtId="0" fontId="50" fillId="0" borderId="0"/>
    <xf numFmtId="0" fontId="24" fillId="0" borderId="0">
      <alignment vertical="center"/>
    </xf>
    <xf numFmtId="0" fontId="81" fillId="0" borderId="0">
      <alignment vertical="center"/>
    </xf>
    <xf numFmtId="0" fontId="80" fillId="37" borderId="0" applyNumberFormat="false" applyBorder="false" applyAlignment="false" applyProtection="false">
      <alignment vertical="center"/>
    </xf>
    <xf numFmtId="0" fontId="50" fillId="0" borderId="0">
      <alignment vertical="center"/>
    </xf>
    <xf numFmtId="0" fontId="50" fillId="0" borderId="0">
      <alignment vertical="center"/>
    </xf>
    <xf numFmtId="0" fontId="24" fillId="0" borderId="0">
      <alignment vertical="center"/>
    </xf>
    <xf numFmtId="0" fontId="81" fillId="0" borderId="0">
      <alignment vertical="center"/>
    </xf>
    <xf numFmtId="0" fontId="50" fillId="0" borderId="0"/>
    <xf numFmtId="0" fontId="24" fillId="0" borderId="0">
      <alignment vertical="center"/>
    </xf>
    <xf numFmtId="0" fontId="24" fillId="0" borderId="0">
      <alignment vertical="center"/>
    </xf>
    <xf numFmtId="0" fontId="24"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24" fillId="0" borderId="0">
      <alignment vertical="center"/>
    </xf>
    <xf numFmtId="0" fontId="81" fillId="0" borderId="0">
      <alignment vertical="center"/>
    </xf>
    <xf numFmtId="0" fontId="50" fillId="0" borderId="0"/>
    <xf numFmtId="0" fontId="24" fillId="0" borderId="0"/>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xf numFmtId="0" fontId="50" fillId="0" borderId="0">
      <alignment vertical="center"/>
    </xf>
    <xf numFmtId="0" fontId="81" fillId="0" borderId="0">
      <alignment vertical="center"/>
    </xf>
    <xf numFmtId="0" fontId="50" fillId="0" borderId="0">
      <alignment vertical="center"/>
    </xf>
    <xf numFmtId="0" fontId="81" fillId="0" borderId="0">
      <alignment vertical="center"/>
    </xf>
    <xf numFmtId="0" fontId="82" fillId="35" borderId="0" applyNumberFormat="false" applyBorder="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84" fillId="7" borderId="9" applyNumberFormat="false" applyAlignment="false" applyProtection="false">
      <alignment vertical="center"/>
    </xf>
    <xf numFmtId="0" fontId="81" fillId="0" borderId="0">
      <alignment vertical="center"/>
    </xf>
    <xf numFmtId="0" fontId="84" fillId="7" borderId="9" applyNumberFormat="false" applyAlignment="false" applyProtection="false">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81" fillId="0" borderId="0">
      <alignment vertical="center"/>
    </xf>
    <xf numFmtId="0" fontId="50" fillId="0" borderId="0">
      <alignment vertical="center"/>
    </xf>
    <xf numFmtId="0" fontId="50" fillId="0" borderId="0">
      <alignment vertical="center"/>
    </xf>
    <xf numFmtId="0" fontId="81" fillId="0" borderId="0">
      <alignment vertical="center"/>
    </xf>
    <xf numFmtId="0" fontId="81" fillId="0" borderId="0">
      <alignment vertical="center"/>
    </xf>
    <xf numFmtId="0" fontId="50" fillId="0" borderId="0"/>
    <xf numFmtId="0" fontId="50" fillId="0" borderId="0"/>
    <xf numFmtId="0" fontId="81" fillId="0" borderId="0">
      <alignment vertical="center"/>
    </xf>
    <xf numFmtId="0" fontId="81" fillId="0" borderId="0">
      <alignment vertical="center"/>
    </xf>
    <xf numFmtId="0" fontId="24" fillId="0" borderId="0">
      <alignment vertical="center"/>
    </xf>
    <xf numFmtId="0" fontId="81" fillId="0" borderId="0">
      <alignment vertical="center"/>
    </xf>
    <xf numFmtId="0" fontId="50" fillId="33" borderId="19" applyNumberFormat="false" applyFont="false" applyAlignment="false" applyProtection="false">
      <alignment vertical="center"/>
    </xf>
    <xf numFmtId="0" fontId="81" fillId="0" borderId="0">
      <alignment vertical="center"/>
    </xf>
    <xf numFmtId="0" fontId="24" fillId="0" borderId="0">
      <alignment vertical="center"/>
    </xf>
    <xf numFmtId="0" fontId="81" fillId="0" borderId="0">
      <alignment vertical="center"/>
    </xf>
    <xf numFmtId="0" fontId="50" fillId="0" borderId="0">
      <alignment vertical="center"/>
    </xf>
    <xf numFmtId="0" fontId="50" fillId="0" borderId="0">
      <alignment vertical="center"/>
    </xf>
    <xf numFmtId="0" fontId="81" fillId="0" borderId="0">
      <alignment vertical="center"/>
    </xf>
    <xf numFmtId="0" fontId="81" fillId="0" borderId="0">
      <alignment vertical="center"/>
    </xf>
    <xf numFmtId="0" fontId="50" fillId="0" borderId="0"/>
    <xf numFmtId="0" fontId="83" fillId="19" borderId="0" applyNumberFormat="false" applyBorder="false" applyAlignment="false" applyProtection="false">
      <alignment vertical="center"/>
    </xf>
    <xf numFmtId="0" fontId="24" fillId="0" borderId="0">
      <alignment vertical="center"/>
    </xf>
    <xf numFmtId="0" fontId="81" fillId="0" borderId="0">
      <alignment vertical="center"/>
    </xf>
    <xf numFmtId="0" fontId="50" fillId="0" borderId="0">
      <alignment vertical="center"/>
    </xf>
    <xf numFmtId="0" fontId="50" fillId="0" borderId="0"/>
    <xf numFmtId="0" fontId="81" fillId="0" borderId="0">
      <alignment vertical="center"/>
    </xf>
    <xf numFmtId="0" fontId="24" fillId="0" borderId="0">
      <alignment vertical="center"/>
    </xf>
    <xf numFmtId="0" fontId="81" fillId="0" borderId="0">
      <alignment vertical="center"/>
    </xf>
    <xf numFmtId="0" fontId="50" fillId="0" borderId="0">
      <alignment vertical="center"/>
    </xf>
    <xf numFmtId="0" fontId="50" fillId="0" borderId="0"/>
    <xf numFmtId="0" fontId="83" fillId="6" borderId="0" applyNumberFormat="false" applyBorder="false" applyAlignment="false" applyProtection="false">
      <alignment vertical="center"/>
    </xf>
    <xf numFmtId="0" fontId="81" fillId="0" borderId="0">
      <alignment vertical="center"/>
    </xf>
    <xf numFmtId="0" fontId="24" fillId="0" borderId="0">
      <alignment vertical="center"/>
    </xf>
    <xf numFmtId="0" fontId="50" fillId="0" borderId="0"/>
    <xf numFmtId="0" fontId="83" fillId="41" borderId="0" applyNumberFormat="false" applyBorder="false" applyAlignment="false" applyProtection="false">
      <alignment vertical="center"/>
    </xf>
    <xf numFmtId="0" fontId="81" fillId="0" borderId="0">
      <alignment vertical="center"/>
    </xf>
    <xf numFmtId="0" fontId="24" fillId="0" borderId="0">
      <alignment vertical="center"/>
    </xf>
    <xf numFmtId="0" fontId="81" fillId="0" borderId="0">
      <alignment vertical="center"/>
    </xf>
    <xf numFmtId="0" fontId="50" fillId="0" borderId="0"/>
    <xf numFmtId="0" fontId="50" fillId="0" borderId="0">
      <alignment vertical="center"/>
    </xf>
    <xf numFmtId="0" fontId="50" fillId="0" borderId="0"/>
    <xf numFmtId="0" fontId="81" fillId="0" borderId="0">
      <alignment vertical="center"/>
    </xf>
    <xf numFmtId="0" fontId="50" fillId="0" borderId="0">
      <alignment vertical="center"/>
    </xf>
    <xf numFmtId="0" fontId="24" fillId="0" borderId="0">
      <alignment vertical="center"/>
    </xf>
    <xf numFmtId="0" fontId="50" fillId="0" borderId="0"/>
    <xf numFmtId="0" fontId="50" fillId="0" borderId="0">
      <alignment vertical="center"/>
    </xf>
    <xf numFmtId="41" fontId="82" fillId="0" borderId="0" applyFont="false" applyFill="false" applyBorder="false" applyAlignment="false" applyProtection="false">
      <alignment vertical="center"/>
    </xf>
    <xf numFmtId="0" fontId="24" fillId="0" borderId="0">
      <alignment vertical="center"/>
    </xf>
    <xf numFmtId="0" fontId="2" fillId="0" borderId="0">
      <alignment vertical="center"/>
    </xf>
    <xf numFmtId="0" fontId="50" fillId="0" borderId="0"/>
    <xf numFmtId="0" fontId="59" fillId="0" borderId="0">
      <alignment vertical="center"/>
    </xf>
    <xf numFmtId="0" fontId="50" fillId="0" borderId="0"/>
    <xf numFmtId="0" fontId="50" fillId="0" borderId="0"/>
    <xf numFmtId="0" fontId="59" fillId="0" borderId="0">
      <alignment vertical="center"/>
    </xf>
    <xf numFmtId="0" fontId="50" fillId="0" borderId="0"/>
    <xf numFmtId="0" fontId="50" fillId="0" borderId="0"/>
    <xf numFmtId="0" fontId="59" fillId="0" borderId="0">
      <alignment vertical="center"/>
    </xf>
    <xf numFmtId="0" fontId="80" fillId="20" borderId="0" applyNumberFormat="false" applyBorder="false" applyAlignment="false" applyProtection="false">
      <alignment vertical="center"/>
    </xf>
    <xf numFmtId="0" fontId="50" fillId="0" borderId="0">
      <alignment vertical="center"/>
    </xf>
    <xf numFmtId="0" fontId="24" fillId="0" borderId="0">
      <alignment vertical="center"/>
    </xf>
    <xf numFmtId="0" fontId="82" fillId="0" borderId="0">
      <alignment vertical="center"/>
    </xf>
    <xf numFmtId="0" fontId="24" fillId="0" borderId="0">
      <alignment vertical="center"/>
    </xf>
    <xf numFmtId="0" fontId="24" fillId="0" borderId="0">
      <alignment vertical="center"/>
    </xf>
    <xf numFmtId="0" fontId="82" fillId="0" borderId="0">
      <alignment vertical="center"/>
    </xf>
    <xf numFmtId="0" fontId="24" fillId="0" borderId="0"/>
    <xf numFmtId="0" fontId="24" fillId="0" borderId="0">
      <alignment vertical="center"/>
    </xf>
    <xf numFmtId="0" fontId="81" fillId="0" borderId="0"/>
    <xf numFmtId="0" fontId="81" fillId="0" borderId="0">
      <alignment vertical="center"/>
    </xf>
    <xf numFmtId="0" fontId="81" fillId="0" borderId="0">
      <alignment vertical="center"/>
    </xf>
    <xf numFmtId="0" fontId="82" fillId="0" borderId="0">
      <alignment vertical="center"/>
    </xf>
    <xf numFmtId="0" fontId="24" fillId="0" borderId="0"/>
    <xf numFmtId="0" fontId="82" fillId="0" borderId="0">
      <alignment vertical="center"/>
    </xf>
    <xf numFmtId="0" fontId="81" fillId="0" borderId="0">
      <alignment vertical="center"/>
    </xf>
    <xf numFmtId="0" fontId="82" fillId="0" borderId="0">
      <alignment vertical="center"/>
    </xf>
    <xf numFmtId="0" fontId="95" fillId="25" borderId="13" applyNumberFormat="false" applyAlignment="false" applyProtection="false">
      <alignment vertical="center"/>
    </xf>
    <xf numFmtId="0" fontId="59" fillId="0" borderId="0">
      <alignment vertical="center"/>
    </xf>
    <xf numFmtId="0" fontId="24" fillId="0" borderId="0">
      <alignment vertical="center"/>
    </xf>
    <xf numFmtId="0" fontId="81" fillId="0" borderId="0">
      <alignment vertical="center"/>
    </xf>
    <xf numFmtId="0" fontId="50" fillId="0" borderId="0"/>
    <xf numFmtId="0" fontId="95" fillId="25" borderId="13" applyNumberFormat="false" applyAlignment="false" applyProtection="false">
      <alignment vertical="center"/>
    </xf>
    <xf numFmtId="0" fontId="59" fillId="0" borderId="0">
      <alignment vertical="center"/>
    </xf>
    <xf numFmtId="0" fontId="103" fillId="25" borderId="17" applyNumberFormat="false" applyAlignment="false" applyProtection="false">
      <alignment vertical="center"/>
    </xf>
    <xf numFmtId="0" fontId="81" fillId="0" borderId="0">
      <alignment vertical="center"/>
    </xf>
    <xf numFmtId="0" fontId="50" fillId="0" borderId="0"/>
    <xf numFmtId="0" fontId="59" fillId="0" borderId="0">
      <alignment vertical="center"/>
    </xf>
    <xf numFmtId="0" fontId="103" fillId="25" borderId="17" applyNumberFormat="false" applyAlignment="false" applyProtection="false">
      <alignment vertical="center"/>
    </xf>
    <xf numFmtId="0" fontId="81" fillId="0" borderId="0">
      <alignment vertical="center"/>
    </xf>
    <xf numFmtId="0" fontId="24" fillId="0" borderId="0">
      <alignment vertical="center"/>
    </xf>
    <xf numFmtId="0" fontId="24" fillId="0" borderId="0">
      <alignment vertical="center"/>
    </xf>
    <xf numFmtId="0" fontId="50" fillId="0" borderId="0">
      <alignment vertical="center"/>
    </xf>
    <xf numFmtId="0" fontId="80" fillId="43" borderId="0" applyNumberFormat="false" applyBorder="false" applyAlignment="false" applyProtection="false">
      <alignment vertical="center"/>
    </xf>
    <xf numFmtId="0" fontId="50" fillId="0" borderId="0"/>
    <xf numFmtId="0" fontId="24" fillId="0" borderId="0"/>
    <xf numFmtId="0" fontId="50" fillId="0" borderId="0">
      <alignment vertical="center"/>
    </xf>
    <xf numFmtId="0" fontId="50" fillId="0" borderId="0"/>
    <xf numFmtId="0" fontId="24" fillId="0" borderId="0">
      <alignment vertical="center"/>
    </xf>
    <xf numFmtId="0" fontId="81" fillId="0" borderId="0">
      <alignment vertical="center"/>
    </xf>
    <xf numFmtId="0" fontId="24" fillId="0" borderId="0">
      <alignment vertical="center"/>
    </xf>
    <xf numFmtId="0" fontId="53" fillId="0" borderId="0" applyNumberFormat="false" applyFont="false" applyFill="false" applyBorder="false" applyAlignment="false" applyProtection="false"/>
    <xf numFmtId="0" fontId="50" fillId="0" borderId="0">
      <alignment vertical="center"/>
    </xf>
    <xf numFmtId="0" fontId="50" fillId="0" borderId="0"/>
    <xf numFmtId="0" fontId="24" fillId="0" borderId="0">
      <alignment vertical="center"/>
    </xf>
    <xf numFmtId="0" fontId="81" fillId="0" borderId="0">
      <alignment vertical="center"/>
    </xf>
    <xf numFmtId="0" fontId="81" fillId="0" borderId="0">
      <alignment vertical="center"/>
    </xf>
    <xf numFmtId="0" fontId="85" fillId="0" borderId="0" applyNumberFormat="false" applyFill="false" applyBorder="false" applyAlignment="false" applyProtection="false">
      <alignment vertical="center"/>
    </xf>
    <xf numFmtId="0" fontId="50" fillId="0" borderId="0">
      <alignment vertical="center"/>
    </xf>
    <xf numFmtId="0" fontId="24" fillId="0" borderId="0">
      <alignment vertical="center"/>
    </xf>
    <xf numFmtId="0" fontId="24" fillId="0" borderId="0">
      <alignment vertical="center"/>
    </xf>
    <xf numFmtId="0" fontId="24" fillId="0" borderId="0">
      <alignment vertical="center"/>
    </xf>
    <xf numFmtId="0" fontId="50" fillId="0" borderId="0"/>
    <xf numFmtId="0" fontId="24" fillId="0" borderId="0">
      <alignment vertical="center"/>
    </xf>
    <xf numFmtId="0" fontId="81" fillId="0" borderId="0"/>
    <xf numFmtId="0" fontId="81" fillId="0" borderId="0"/>
    <xf numFmtId="43" fontId="50" fillId="0" borderId="0" applyFont="false" applyFill="false" applyBorder="false" applyAlignment="false" applyProtection="false"/>
    <xf numFmtId="0" fontId="81" fillId="0" borderId="0"/>
    <xf numFmtId="0" fontId="81" fillId="0" borderId="0"/>
    <xf numFmtId="0" fontId="24" fillId="0" borderId="0"/>
    <xf numFmtId="0" fontId="24" fillId="0" borderId="0"/>
    <xf numFmtId="0" fontId="24" fillId="0" borderId="0"/>
    <xf numFmtId="0" fontId="80" fillId="28" borderId="0" applyNumberFormat="false" applyBorder="false" applyAlignment="false" applyProtection="false">
      <alignment vertical="center"/>
    </xf>
    <xf numFmtId="0" fontId="24" fillId="0" borderId="0"/>
    <xf numFmtId="0" fontId="24" fillId="0" borderId="0"/>
    <xf numFmtId="43" fontId="24" fillId="0" borderId="0" applyFont="false" applyFill="false" applyBorder="false" applyAlignment="false" applyProtection="false">
      <alignment vertical="center"/>
    </xf>
    <xf numFmtId="0" fontId="24" fillId="0" borderId="0"/>
    <xf numFmtId="0" fontId="80" fillId="5" borderId="0" applyNumberFormat="false" applyBorder="false" applyAlignment="false" applyProtection="false">
      <alignment vertical="center"/>
    </xf>
    <xf numFmtId="0" fontId="24" fillId="0" borderId="0"/>
    <xf numFmtId="0" fontId="50" fillId="0" borderId="0"/>
    <xf numFmtId="0" fontId="81" fillId="0" borderId="0">
      <alignment vertical="center"/>
    </xf>
    <xf numFmtId="0" fontId="81" fillId="0" borderId="0">
      <alignment vertical="center"/>
    </xf>
    <xf numFmtId="0" fontId="9" fillId="0" borderId="0">
      <alignment vertical="center"/>
    </xf>
  </cellStyleXfs>
  <cellXfs count="556">
    <xf numFmtId="0" fontId="0" fillId="0" borderId="0" xfId="0">
      <alignment vertical="center"/>
    </xf>
    <xf numFmtId="0" fontId="1" fillId="0" borderId="0" xfId="629" applyFont="true" applyBorder="true" applyAlignment="true">
      <alignment vertical="center" wrapText="true"/>
    </xf>
    <xf numFmtId="0" fontId="2" fillId="0" borderId="0" xfId="629">
      <alignment vertical="center"/>
    </xf>
    <xf numFmtId="0" fontId="3" fillId="0" borderId="0" xfId="629" applyFont="true" applyBorder="true" applyAlignment="true">
      <alignment horizontal="center" vertical="center" wrapText="true"/>
    </xf>
    <xf numFmtId="0" fontId="4" fillId="0" borderId="1" xfId="629" applyFont="true" applyBorder="true" applyAlignment="true">
      <alignment horizontal="center" vertical="center" wrapText="true"/>
    </xf>
    <xf numFmtId="4" fontId="4" fillId="0" borderId="1" xfId="629" applyNumberFormat="true" applyFont="true" applyBorder="true" applyAlignment="true">
      <alignment horizontal="right" vertical="center" wrapText="true"/>
    </xf>
    <xf numFmtId="0" fontId="4" fillId="0" borderId="1" xfId="629" applyFont="true" applyBorder="true" applyAlignment="true">
      <alignment horizontal="left" vertical="center" wrapText="true"/>
    </xf>
    <xf numFmtId="0" fontId="5" fillId="0" borderId="1" xfId="629" applyFont="true" applyBorder="true" applyAlignment="true">
      <alignment vertical="center" wrapText="true"/>
    </xf>
    <xf numFmtId="0" fontId="4" fillId="0" borderId="0" xfId="629" applyFont="true" applyBorder="true" applyAlignment="true">
      <alignment horizontal="right" vertical="center" wrapText="true"/>
    </xf>
    <xf numFmtId="0" fontId="2" fillId="0" borderId="0" xfId="239">
      <alignment vertical="center"/>
    </xf>
    <xf numFmtId="0" fontId="3" fillId="0" borderId="0" xfId="239" applyFont="true" applyBorder="true" applyAlignment="true">
      <alignment horizontal="center" vertical="center" wrapText="true"/>
    </xf>
    <xf numFmtId="0" fontId="1" fillId="0" borderId="0" xfId="239" applyFont="true" applyBorder="true" applyAlignment="true">
      <alignment vertical="center" wrapText="true"/>
    </xf>
    <xf numFmtId="0" fontId="6" fillId="0" borderId="1" xfId="239" applyFont="true" applyBorder="true" applyAlignment="true">
      <alignment horizontal="center" vertical="center" wrapText="true"/>
    </xf>
    <xf numFmtId="0" fontId="4" fillId="0" borderId="1" xfId="239" applyFont="true" applyBorder="true" applyAlignment="true">
      <alignment vertical="center" wrapText="true"/>
    </xf>
    <xf numFmtId="4" fontId="4" fillId="0" borderId="1" xfId="239" applyNumberFormat="true" applyFont="true" applyBorder="true" applyAlignment="true">
      <alignment horizontal="right" vertical="center" wrapText="true"/>
    </xf>
    <xf numFmtId="0" fontId="4" fillId="0" borderId="1" xfId="239" applyFont="true" applyBorder="true" applyAlignment="true">
      <alignment horizontal="left" vertical="center" wrapText="true"/>
    </xf>
    <xf numFmtId="0" fontId="4" fillId="0" borderId="0" xfId="239" applyFont="true" applyBorder="true" applyAlignment="true">
      <alignment horizontal="right" vertical="center" wrapText="true"/>
    </xf>
    <xf numFmtId="0" fontId="7" fillId="0" borderId="0" xfId="103" applyFont="true">
      <alignment vertical="center"/>
    </xf>
    <xf numFmtId="0" fontId="8" fillId="0" borderId="0" xfId="103" applyFont="true">
      <alignment vertical="center"/>
    </xf>
    <xf numFmtId="0" fontId="9" fillId="0" borderId="0" xfId="103">
      <alignment vertical="center"/>
    </xf>
    <xf numFmtId="0" fontId="10" fillId="0" borderId="0" xfId="602" applyFont="true" applyFill="true" applyAlignment="true">
      <alignment horizontal="left" vertical="center"/>
    </xf>
    <xf numFmtId="0" fontId="11" fillId="0" borderId="0" xfId="103" applyFont="true" applyBorder="true" applyAlignment="true">
      <alignment horizontal="center" vertical="center" wrapText="true"/>
    </xf>
    <xf numFmtId="0" fontId="12" fillId="0" borderId="0" xfId="103" applyFont="true" applyBorder="true" applyAlignment="true">
      <alignment horizontal="right" vertical="center" wrapText="true"/>
    </xf>
    <xf numFmtId="0" fontId="13" fillId="0" borderId="2" xfId="103" applyFont="true" applyBorder="true" applyAlignment="true">
      <alignment horizontal="center" vertical="center" wrapText="true"/>
    </xf>
    <xf numFmtId="0" fontId="14" fillId="0" borderId="2" xfId="103" applyFont="true" applyBorder="true" applyAlignment="true">
      <alignment horizontal="center" vertical="center" wrapText="true"/>
    </xf>
    <xf numFmtId="0" fontId="14" fillId="0" borderId="2" xfId="103" applyFont="true" applyBorder="true" applyAlignment="true">
      <alignment horizontal="left" vertical="center" wrapText="true"/>
    </xf>
    <xf numFmtId="0" fontId="14" fillId="0" borderId="2" xfId="103" applyFont="true" applyBorder="true" applyAlignment="true">
      <alignment vertical="center" wrapText="true"/>
    </xf>
    <xf numFmtId="0" fontId="12" fillId="0" borderId="0" xfId="103" applyFont="true" applyBorder="true" applyAlignment="true">
      <alignment vertical="center" wrapText="true"/>
    </xf>
    <xf numFmtId="0" fontId="9" fillId="0" borderId="0" xfId="103" applyAlignment="true">
      <alignment horizontal="left" vertical="center"/>
    </xf>
    <xf numFmtId="177" fontId="14" fillId="0" borderId="2" xfId="103" applyNumberFormat="true" applyFont="true" applyBorder="true" applyAlignment="true">
      <alignment vertical="center" wrapText="true"/>
    </xf>
    <xf numFmtId="0" fontId="7" fillId="0" borderId="0" xfId="710" applyFont="true">
      <alignment vertical="center"/>
    </xf>
    <xf numFmtId="0" fontId="8" fillId="0" borderId="0" xfId="710" applyFont="true">
      <alignment vertical="center"/>
    </xf>
    <xf numFmtId="0" fontId="9" fillId="0" borderId="0" xfId="710">
      <alignment vertical="center"/>
    </xf>
    <xf numFmtId="0" fontId="15" fillId="0" borderId="0" xfId="710" applyFont="true" applyBorder="true" applyAlignment="true">
      <alignment horizontal="left" vertical="center" wrapText="true"/>
    </xf>
    <xf numFmtId="0" fontId="16" fillId="0" borderId="0" xfId="710" applyFont="true" applyBorder="true" applyAlignment="true">
      <alignment horizontal="left" vertical="center" wrapText="true"/>
    </xf>
    <xf numFmtId="0" fontId="11" fillId="0" borderId="0" xfId="710" applyFont="true" applyBorder="true" applyAlignment="true">
      <alignment horizontal="center" vertical="center" wrapText="true"/>
    </xf>
    <xf numFmtId="0" fontId="12" fillId="0" borderId="0" xfId="710" applyFont="true" applyBorder="true" applyAlignment="true">
      <alignment horizontal="right" vertical="center" wrapText="true"/>
    </xf>
    <xf numFmtId="0" fontId="13" fillId="0" borderId="2" xfId="710" applyFont="true" applyBorder="true" applyAlignment="true">
      <alignment horizontal="center" vertical="center" wrapText="true"/>
    </xf>
    <xf numFmtId="0" fontId="14" fillId="0" borderId="2" xfId="710" applyFont="true" applyBorder="true" applyAlignment="true">
      <alignment vertical="center" wrapText="true"/>
    </xf>
    <xf numFmtId="0" fontId="14" fillId="0" borderId="2" xfId="710" applyFont="true" applyBorder="true" applyAlignment="true">
      <alignment horizontal="center" vertical="center" wrapText="true"/>
    </xf>
    <xf numFmtId="0" fontId="12" fillId="0" borderId="0" xfId="710" applyFont="true" applyBorder="true" applyAlignment="true">
      <alignment vertical="center" wrapText="true"/>
    </xf>
    <xf numFmtId="0" fontId="7" fillId="0" borderId="0" xfId="288" applyFont="true">
      <alignment vertical="center"/>
    </xf>
    <xf numFmtId="0" fontId="8" fillId="0" borderId="0" xfId="288" applyFont="true">
      <alignment vertical="center"/>
    </xf>
    <xf numFmtId="0" fontId="9" fillId="0" borderId="0" xfId="288">
      <alignment vertical="center"/>
    </xf>
    <xf numFmtId="0" fontId="15" fillId="0" borderId="0" xfId="288" applyFont="true" applyBorder="true" applyAlignment="true">
      <alignment horizontal="left" vertical="center" wrapText="true"/>
    </xf>
    <xf numFmtId="0" fontId="11" fillId="0" borderId="0" xfId="288" applyFont="true" applyBorder="true" applyAlignment="true">
      <alignment horizontal="center" vertical="center" wrapText="true"/>
    </xf>
    <xf numFmtId="0" fontId="12" fillId="0" borderId="0" xfId="288" applyFont="true" applyBorder="true" applyAlignment="true">
      <alignment horizontal="right" vertical="center" wrapText="true"/>
    </xf>
    <xf numFmtId="0" fontId="13" fillId="0" borderId="2" xfId="288" applyFont="true" applyBorder="true" applyAlignment="true">
      <alignment horizontal="center" vertical="center" wrapText="true"/>
    </xf>
    <xf numFmtId="0" fontId="14" fillId="0" borderId="2" xfId="288" applyFont="true" applyBorder="true" applyAlignment="true">
      <alignment horizontal="left" vertical="center" wrapText="true"/>
    </xf>
    <xf numFmtId="0" fontId="14" fillId="0" borderId="2" xfId="288" applyFont="true" applyBorder="true" applyAlignment="true">
      <alignment horizontal="center" vertical="center" wrapText="true"/>
    </xf>
    <xf numFmtId="177" fontId="14" fillId="0" borderId="2" xfId="288" applyNumberFormat="true" applyFont="true" applyBorder="true" applyAlignment="true">
      <alignment horizontal="right" vertical="center" wrapText="true"/>
    </xf>
    <xf numFmtId="0" fontId="12" fillId="0" borderId="0" xfId="288" applyFont="true" applyBorder="true" applyAlignment="true">
      <alignment vertical="center" wrapText="true"/>
    </xf>
    <xf numFmtId="0" fontId="15" fillId="0" borderId="0" xfId="288" applyFont="true" applyBorder="true" applyAlignment="true">
      <alignment vertical="center" wrapText="true"/>
    </xf>
    <xf numFmtId="0" fontId="14" fillId="0" borderId="2" xfId="288" applyFont="true" applyBorder="true" applyAlignment="true">
      <alignment vertical="center" wrapText="true"/>
    </xf>
    <xf numFmtId="177" fontId="14" fillId="0" borderId="2" xfId="288" applyNumberFormat="true" applyFont="true" applyBorder="true" applyAlignment="true">
      <alignment vertical="center" wrapText="true"/>
    </xf>
    <xf numFmtId="0" fontId="17" fillId="0" borderId="0" xfId="288" applyFont="true">
      <alignment vertical="center"/>
    </xf>
    <xf numFmtId="0" fontId="18" fillId="0" borderId="2" xfId="288" applyFont="true" applyBorder="true" applyAlignment="true">
      <alignment horizontal="center" vertical="center" wrapText="true"/>
    </xf>
    <xf numFmtId="0" fontId="18" fillId="0" borderId="2" xfId="288" applyFont="true" applyBorder="true" applyAlignment="true">
      <alignment vertical="center" wrapText="true"/>
    </xf>
    <xf numFmtId="0" fontId="19" fillId="0" borderId="2" xfId="288" applyFont="true" applyBorder="true" applyAlignment="true">
      <alignment vertical="center" wrapText="true"/>
    </xf>
    <xf numFmtId="177" fontId="19" fillId="0" borderId="2" xfId="288" applyNumberFormat="true" applyFont="true" applyBorder="true" applyAlignment="true">
      <alignment vertical="center" wrapText="true"/>
    </xf>
    <xf numFmtId="0" fontId="20" fillId="0" borderId="2" xfId="288" applyFont="true" applyBorder="true" applyAlignment="true">
      <alignment horizontal="left" vertical="center" indent="1"/>
    </xf>
    <xf numFmtId="0" fontId="20" fillId="0" borderId="2" xfId="288" applyFont="true" applyBorder="true">
      <alignment vertical="center"/>
    </xf>
    <xf numFmtId="0" fontId="12" fillId="0" borderId="3" xfId="288" applyFont="true" applyBorder="true" applyAlignment="true">
      <alignment vertical="center" wrapText="true"/>
    </xf>
    <xf numFmtId="0" fontId="21" fillId="0" borderId="0" xfId="0" applyFont="true" applyAlignment="true">
      <alignment horizontal="center" vertical="center"/>
    </xf>
    <xf numFmtId="0" fontId="22" fillId="0" borderId="0" xfId="0" applyFont="true" applyAlignment="true">
      <alignment horizontal="left" vertical="justify" wrapText="true"/>
    </xf>
    <xf numFmtId="0" fontId="23" fillId="0" borderId="0" xfId="0" applyFont="true" applyAlignment="true">
      <alignment horizontal="left" vertical="justify"/>
    </xf>
    <xf numFmtId="0" fontId="24" fillId="0" borderId="0" xfId="142" applyAlignment="true">
      <alignment vertical="center"/>
    </xf>
    <xf numFmtId="0" fontId="24" fillId="0" borderId="0" xfId="142"/>
    <xf numFmtId="0" fontId="10" fillId="2" borderId="0" xfId="602" applyFont="true" applyFill="true" applyAlignment="true">
      <alignment horizontal="left" vertical="center"/>
    </xf>
    <xf numFmtId="0" fontId="21" fillId="0" borderId="0" xfId="142" applyFont="true" applyAlignment="true">
      <alignment horizontal="center" wrapText="true"/>
    </xf>
    <xf numFmtId="0" fontId="21" fillId="0" borderId="0" xfId="142" applyFont="true" applyAlignment="true">
      <alignment horizontal="center"/>
    </xf>
    <xf numFmtId="0" fontId="24" fillId="0" borderId="0" xfId="142" applyBorder="true" applyAlignment="true">
      <alignment vertical="center" wrapText="true"/>
    </xf>
    <xf numFmtId="0" fontId="24" fillId="0" borderId="0" xfId="142" applyBorder="true" applyAlignment="true">
      <alignment horizontal="right" vertical="center" wrapText="true"/>
    </xf>
    <xf numFmtId="0" fontId="24" fillId="0" borderId="4" xfId="142" applyBorder="true" applyAlignment="true">
      <alignment horizontal="center" vertical="center"/>
    </xf>
    <xf numFmtId="0" fontId="24" fillId="0" borderId="5" xfId="142" applyBorder="true" applyAlignment="true">
      <alignment horizontal="center" vertical="center"/>
    </xf>
    <xf numFmtId="0" fontId="24" fillId="0" borderId="4" xfId="142" applyBorder="true" applyAlignment="true">
      <alignment vertical="center"/>
    </xf>
    <xf numFmtId="182" fontId="24" fillId="0" borderId="5" xfId="142" applyNumberFormat="true" applyBorder="true" applyAlignment="true">
      <alignment vertical="center"/>
    </xf>
    <xf numFmtId="0" fontId="21" fillId="0" borderId="0" xfId="142" applyFont="true" applyAlignment="true">
      <alignment horizontal="center" vertical="center" wrapText="true"/>
    </xf>
    <xf numFmtId="0" fontId="21" fillId="0" borderId="0" xfId="142" applyFont="true" applyAlignment="true">
      <alignment horizontal="center" vertical="center"/>
    </xf>
    <xf numFmtId="0" fontId="25" fillId="0" borderId="4" xfId="142" applyFont="true" applyBorder="true" applyAlignment="true">
      <alignment vertical="center"/>
    </xf>
    <xf numFmtId="182" fontId="25" fillId="0" borderId="5" xfId="142" applyNumberFormat="true" applyFont="true" applyBorder="true" applyAlignment="true">
      <alignment vertical="center"/>
    </xf>
    <xf numFmtId="0" fontId="25" fillId="0" borderId="4" xfId="142" applyFont="true" applyBorder="true" applyAlignment="true">
      <alignment horizontal="center" vertical="center"/>
    </xf>
    <xf numFmtId="0" fontId="24" fillId="0" borderId="0" xfId="267" applyFill="true" applyAlignment="true"/>
    <xf numFmtId="0" fontId="24" fillId="0" borderId="0" xfId="142" applyFill="true" applyAlignment="true">
      <alignment vertical="center"/>
    </xf>
    <xf numFmtId="0" fontId="24" fillId="0" borderId="5" xfId="142" applyFill="true" applyBorder="true" applyAlignment="true">
      <alignment horizontal="center" vertical="center"/>
    </xf>
    <xf numFmtId="182" fontId="25" fillId="0" borderId="5" xfId="142" applyNumberFormat="true" applyFont="true" applyFill="true" applyBorder="true" applyAlignment="true">
      <alignment vertical="center"/>
    </xf>
    <xf numFmtId="0" fontId="24" fillId="0" borderId="4" xfId="142" applyBorder="true" applyAlignment="true">
      <alignment horizontal="left" vertical="center"/>
    </xf>
    <xf numFmtId="182" fontId="24" fillId="0" borderId="5" xfId="142" applyNumberFormat="true" applyFill="true" applyBorder="true" applyAlignment="true">
      <alignment vertical="center"/>
    </xf>
    <xf numFmtId="0" fontId="25" fillId="0" borderId="4" xfId="142" applyFont="true" applyBorder="true" applyAlignment="true">
      <alignment horizontal="left" vertical="center"/>
    </xf>
    <xf numFmtId="0" fontId="24" fillId="0" borderId="5" xfId="142" applyFill="true" applyBorder="true" applyAlignment="true">
      <alignment vertical="center"/>
    </xf>
    <xf numFmtId="0" fontId="26" fillId="0" borderId="0" xfId="0" applyFont="true" applyAlignment="true">
      <alignment horizontal="left" vertical="justify" wrapText="true"/>
    </xf>
    <xf numFmtId="0" fontId="27" fillId="0" borderId="0" xfId="0" applyFont="true" applyAlignment="true">
      <alignment horizontal="left" vertical="justify" wrapText="true"/>
    </xf>
    <xf numFmtId="0" fontId="28" fillId="0" borderId="0" xfId="267" applyFont="true" applyFill="true" applyAlignment="true"/>
    <xf numFmtId="184" fontId="24" fillId="0" borderId="0" xfId="267" applyNumberFormat="true" applyFill="true" applyAlignment="true">
      <alignment horizontal="center" vertical="center"/>
    </xf>
    <xf numFmtId="183" fontId="24" fillId="0" borderId="0" xfId="267" applyNumberFormat="true" applyFill="true" applyAlignment="true"/>
    <xf numFmtId="184" fontId="24" fillId="0" borderId="0" xfId="267" applyNumberFormat="true" applyFill="true" applyAlignment="true"/>
    <xf numFmtId="183" fontId="24" fillId="2" borderId="0" xfId="267" applyNumberFormat="true" applyFill="true" applyAlignment="true"/>
    <xf numFmtId="184" fontId="24" fillId="2" borderId="0" xfId="267" applyNumberFormat="true" applyFill="true" applyAlignment="true"/>
    <xf numFmtId="0" fontId="29" fillId="2" borderId="0" xfId="602" applyFont="true" applyFill="true" applyAlignment="true">
      <alignment horizontal="center" vertical="center"/>
    </xf>
    <xf numFmtId="0" fontId="24" fillId="2" borderId="0" xfId="267" applyFill="true" applyBorder="true">
      <alignment vertical="center"/>
    </xf>
    <xf numFmtId="184" fontId="30" fillId="2" borderId="0" xfId="267" applyNumberFormat="true" applyFont="true" applyFill="true" applyAlignment="true">
      <alignment horizontal="center" vertical="center"/>
    </xf>
    <xf numFmtId="183" fontId="28" fillId="2" borderId="0" xfId="267" applyNumberFormat="true" applyFont="true" applyFill="true" applyAlignment="true"/>
    <xf numFmtId="0" fontId="31" fillId="2" borderId="0" xfId="267" applyFont="true" applyFill="true" applyBorder="true" applyAlignment="true">
      <alignment horizontal="right" vertical="center"/>
    </xf>
    <xf numFmtId="0" fontId="32" fillId="2" borderId="2" xfId="545" applyFont="true" applyFill="true" applyBorder="true" applyAlignment="true">
      <alignment horizontal="center" vertical="center"/>
    </xf>
    <xf numFmtId="184" fontId="32" fillId="2" borderId="2" xfId="545" applyNumberFormat="true" applyFont="true" applyFill="true" applyBorder="true" applyAlignment="true">
      <alignment horizontal="center" vertical="center"/>
    </xf>
    <xf numFmtId="182" fontId="33" fillId="2" borderId="2" xfId="0" applyNumberFormat="true" applyFont="true" applyFill="true" applyBorder="true" applyAlignment="true" applyProtection="true">
      <alignment vertical="center"/>
    </xf>
    <xf numFmtId="182" fontId="34" fillId="2" borderId="2" xfId="0" applyNumberFormat="true" applyFont="true" applyFill="true" applyBorder="true" applyAlignment="true" applyProtection="true">
      <alignment vertical="center"/>
    </xf>
    <xf numFmtId="0" fontId="32" fillId="2" borderId="2" xfId="267" applyFont="true" applyFill="true" applyBorder="true" applyAlignment="true">
      <alignment vertical="center"/>
    </xf>
    <xf numFmtId="183" fontId="32" fillId="2" borderId="2" xfId="267" applyNumberFormat="true" applyFont="true" applyFill="true" applyBorder="true" applyAlignment="true">
      <alignment vertical="center"/>
    </xf>
    <xf numFmtId="3" fontId="35" fillId="2" borderId="2" xfId="0" applyNumberFormat="true" applyFont="true" applyFill="true" applyBorder="true" applyAlignment="true" applyProtection="true">
      <alignment vertical="center"/>
    </xf>
    <xf numFmtId="182" fontId="35" fillId="2" borderId="2" xfId="0" applyNumberFormat="true" applyFont="true" applyFill="true" applyBorder="true" applyAlignment="true" applyProtection="true">
      <alignment vertical="center"/>
    </xf>
    <xf numFmtId="3" fontId="35" fillId="0" borderId="2" xfId="0" applyNumberFormat="true" applyFont="true" applyFill="true" applyBorder="true" applyAlignment="true" applyProtection="true">
      <alignment wrapText="true"/>
    </xf>
    <xf numFmtId="3" fontId="35" fillId="0" borderId="2" xfId="0" applyNumberFormat="true" applyFont="true" applyFill="true" applyBorder="true" applyAlignment="true" applyProtection="true">
      <alignment horizontal="left" wrapText="true"/>
    </xf>
    <xf numFmtId="0" fontId="31" fillId="2" borderId="2" xfId="267" applyFont="true" applyFill="true" applyBorder="true" applyAlignment="true">
      <alignment vertical="center"/>
    </xf>
    <xf numFmtId="184" fontId="30" fillId="2" borderId="2" xfId="314" applyNumberFormat="true" applyFont="true" applyFill="true" applyBorder="true" applyAlignment="true">
      <alignment horizontal="right" vertical="center"/>
    </xf>
    <xf numFmtId="0" fontId="36" fillId="2" borderId="2" xfId="267" applyFont="true" applyFill="true" applyBorder="true" applyAlignment="true">
      <alignment vertical="center"/>
    </xf>
    <xf numFmtId="0" fontId="36" fillId="2" borderId="6" xfId="267" applyFont="true" applyFill="true" applyBorder="true" applyAlignment="true">
      <alignment vertical="center"/>
    </xf>
    <xf numFmtId="184" fontId="30" fillId="2" borderId="6" xfId="314" applyNumberFormat="true" applyFont="true" applyFill="true" applyBorder="true" applyAlignment="true">
      <alignment horizontal="right" vertical="center"/>
    </xf>
    <xf numFmtId="0" fontId="31" fillId="2" borderId="6" xfId="267" applyFont="true" applyFill="true" applyBorder="true" applyAlignment="true"/>
    <xf numFmtId="184" fontId="0" fillId="2" borderId="6" xfId="267" applyNumberFormat="true" applyFont="true" applyFill="true" applyBorder="true" applyAlignment="true">
      <alignment horizontal="right" vertical="center"/>
    </xf>
    <xf numFmtId="0" fontId="31" fillId="2" borderId="2" xfId="267" applyFont="true" applyFill="true" applyBorder="true" applyAlignment="true"/>
    <xf numFmtId="184" fontId="0" fillId="2" borderId="2" xfId="267" applyNumberFormat="true" applyFont="true" applyFill="true" applyBorder="true" applyAlignment="true">
      <alignment horizontal="right" vertical="center"/>
    </xf>
    <xf numFmtId="0" fontId="36" fillId="2" borderId="2" xfId="267" applyFont="true" applyFill="true" applyBorder="true" applyAlignment="true"/>
    <xf numFmtId="3" fontId="35" fillId="0" borderId="2" xfId="0" applyNumberFormat="true" applyFont="true" applyFill="true" applyBorder="true" applyAlignment="true" applyProtection="true">
      <alignment horizontal="left" vertical="center" wrapText="true"/>
    </xf>
    <xf numFmtId="0" fontId="32" fillId="2" borderId="2" xfId="0" applyFont="true" applyFill="true" applyBorder="true" applyAlignment="true">
      <alignment horizontal="left" vertical="center"/>
    </xf>
    <xf numFmtId="184" fontId="37" fillId="2" borderId="2" xfId="0" applyNumberFormat="true" applyFont="true" applyFill="true" applyBorder="true" applyAlignment="true">
      <alignment horizontal="right" vertical="center"/>
    </xf>
    <xf numFmtId="0" fontId="24" fillId="2" borderId="0" xfId="687" applyFill="true" applyAlignment="true">
      <alignment horizontal="left" vertical="center" wrapText="true"/>
    </xf>
    <xf numFmtId="182" fontId="28" fillId="0" borderId="0" xfId="267" applyNumberFormat="true" applyFont="true" applyFill="true" applyAlignment="true"/>
    <xf numFmtId="0" fontId="28" fillId="0" borderId="0" xfId="267" applyFont="true" applyFill="true" applyBorder="true" applyAlignment="true"/>
    <xf numFmtId="184" fontId="28" fillId="0" borderId="0" xfId="267" applyNumberFormat="true" applyFont="true" applyFill="true" applyAlignment="true"/>
    <xf numFmtId="0" fontId="28" fillId="0" borderId="0" xfId="0" applyFont="true" applyFill="true" applyAlignment="true">
      <alignment vertical="center"/>
    </xf>
    <xf numFmtId="184" fontId="28" fillId="0" borderId="0" xfId="0" applyNumberFormat="true" applyFont="true" applyFill="true" applyAlignment="true"/>
    <xf numFmtId="183" fontId="28" fillId="0" borderId="0" xfId="0" applyNumberFormat="true" applyFont="true" applyFill="true" applyAlignment="true">
      <alignment vertical="center"/>
    </xf>
    <xf numFmtId="184" fontId="38" fillId="0" borderId="0" xfId="0" applyNumberFormat="true" applyFont="true" applyFill="true" applyAlignment="true">
      <alignment horizontal="right"/>
    </xf>
    <xf numFmtId="0" fontId="28" fillId="0" borderId="0" xfId="0" applyFont="true" applyFill="true" applyAlignment="true"/>
    <xf numFmtId="0" fontId="29" fillId="0" borderId="0" xfId="602" applyFont="true" applyFill="true" applyAlignment="true">
      <alignment horizontal="center" vertical="center"/>
    </xf>
    <xf numFmtId="0" fontId="24" fillId="0" borderId="7" xfId="602" applyFill="true" applyBorder="true" applyAlignment="true">
      <alignment horizontal="center" vertical="center"/>
    </xf>
    <xf numFmtId="182" fontId="38" fillId="0" borderId="0" xfId="0" applyNumberFormat="true" applyFont="true" applyFill="true" applyBorder="true" applyAlignment="true" applyProtection="true">
      <alignment horizontal="right" vertical="center"/>
      <protection locked="false"/>
    </xf>
    <xf numFmtId="0" fontId="32" fillId="0" borderId="2" xfId="0" applyFont="true" applyFill="true" applyBorder="true" applyAlignment="true">
      <alignment horizontal="center" vertical="center"/>
    </xf>
    <xf numFmtId="184" fontId="32" fillId="0" borderId="2" xfId="0" applyNumberFormat="true" applyFont="true" applyFill="true" applyBorder="true" applyAlignment="true">
      <alignment horizontal="center" vertical="center"/>
    </xf>
    <xf numFmtId="3" fontId="39" fillId="0" borderId="2" xfId="0" applyNumberFormat="true" applyFont="true" applyFill="true" applyBorder="true" applyAlignment="true" applyProtection="true">
      <alignment vertical="center"/>
    </xf>
    <xf numFmtId="3" fontId="39" fillId="2" borderId="2" xfId="0" applyNumberFormat="true" applyFont="true" applyFill="true" applyBorder="true" applyAlignment="true" applyProtection="true">
      <alignment vertical="center"/>
    </xf>
    <xf numFmtId="3" fontId="35" fillId="0" borderId="2" xfId="0" applyNumberFormat="true" applyFont="true" applyFill="true" applyBorder="true" applyAlignment="true" applyProtection="true">
      <alignment vertical="center"/>
    </xf>
    <xf numFmtId="3" fontId="35" fillId="2" borderId="2" xfId="0" applyNumberFormat="true" applyFont="true" applyFill="true" applyBorder="true" applyAlignment="true" applyProtection="true">
      <alignment horizontal="left" vertical="center" indent="1"/>
    </xf>
    <xf numFmtId="182" fontId="35" fillId="0" borderId="2" xfId="0" applyNumberFormat="true" applyFont="true" applyFill="true" applyBorder="true" applyAlignment="true" applyProtection="true">
      <alignment vertical="center"/>
    </xf>
    <xf numFmtId="3" fontId="35" fillId="0" borderId="2" xfId="0" applyNumberFormat="true" applyFont="true" applyFill="true" applyBorder="true" applyAlignment="true" applyProtection="true">
      <alignment horizontal="left" vertical="center" indent="1"/>
    </xf>
    <xf numFmtId="0" fontId="28" fillId="0" borderId="2" xfId="0" applyFont="true" applyFill="true" applyBorder="true" applyAlignment="true">
      <alignment vertical="center"/>
    </xf>
    <xf numFmtId="0" fontId="24" fillId="0" borderId="2" xfId="687" applyFill="true" applyBorder="true" applyAlignment="true">
      <alignment horizontal="left" vertical="center" wrapText="true"/>
    </xf>
    <xf numFmtId="184" fontId="28" fillId="0" borderId="2" xfId="0" applyNumberFormat="true" applyFont="true" applyFill="true" applyBorder="true" applyAlignment="true"/>
    <xf numFmtId="0" fontId="24" fillId="0" borderId="0" xfId="687" applyFill="true" applyAlignment="true">
      <alignment horizontal="left" vertical="center" wrapText="true"/>
    </xf>
    <xf numFmtId="184" fontId="40" fillId="0" borderId="0" xfId="0" applyNumberFormat="true" applyFont="true" applyFill="true" applyAlignment="true">
      <alignment horizontal="right"/>
    </xf>
    <xf numFmtId="183" fontId="28" fillId="0" borderId="0" xfId="0" applyNumberFormat="true" applyFont="true" applyFill="true" applyAlignment="true">
      <alignment vertical="center" wrapText="true"/>
    </xf>
    <xf numFmtId="0" fontId="41" fillId="0" borderId="0" xfId="602" applyFont="true" applyFill="true" applyAlignment="true">
      <alignment horizontal="center" vertical="center"/>
    </xf>
    <xf numFmtId="0" fontId="24" fillId="0" borderId="7" xfId="602" applyFill="true" applyBorder="true" applyAlignment="true">
      <alignment horizontal="center" vertical="center" wrapText="true"/>
    </xf>
    <xf numFmtId="0" fontId="32" fillId="0" borderId="2" xfId="0" applyFont="true" applyFill="true" applyBorder="true" applyAlignment="true">
      <alignment horizontal="center" vertical="center" wrapText="true"/>
    </xf>
    <xf numFmtId="183" fontId="32" fillId="0" borderId="2" xfId="0" applyNumberFormat="true" applyFont="true" applyFill="true" applyBorder="true" applyAlignment="true">
      <alignment vertical="center" wrapText="true"/>
    </xf>
    <xf numFmtId="185" fontId="37" fillId="2" borderId="2" xfId="0" applyNumberFormat="true" applyFont="true" applyFill="true" applyBorder="true" applyAlignment="true">
      <alignment horizontal="right" vertical="center"/>
    </xf>
    <xf numFmtId="49" fontId="31" fillId="0" borderId="2" xfId="0" applyNumberFormat="true" applyFont="true" applyFill="true" applyBorder="true" applyAlignment="true" applyProtection="true">
      <alignment vertical="center"/>
    </xf>
    <xf numFmtId="185" fontId="35" fillId="0" borderId="2" xfId="0" applyNumberFormat="true" applyFont="true" applyFill="true" applyBorder="true" applyAlignment="true" applyProtection="true">
      <alignment vertical="center"/>
    </xf>
    <xf numFmtId="185" fontId="31" fillId="2" borderId="2" xfId="602" applyNumberFormat="true" applyFont="true" applyFill="true" applyBorder="true">
      <alignment vertical="center"/>
    </xf>
    <xf numFmtId="0" fontId="42" fillId="0" borderId="2" xfId="649" applyFont="true" applyFill="true" applyBorder="true" applyAlignment="true">
      <alignment horizontal="left" vertical="center" wrapText="true"/>
    </xf>
    <xf numFmtId="186" fontId="28" fillId="0" borderId="0" xfId="0" applyNumberFormat="true" applyFont="true" applyFill="true" applyAlignment="true"/>
    <xf numFmtId="186" fontId="38" fillId="0" borderId="0" xfId="0" applyNumberFormat="true" applyFont="true" applyFill="true" applyAlignment="true">
      <alignment horizontal="right"/>
    </xf>
    <xf numFmtId="186" fontId="10" fillId="0" borderId="0" xfId="602" applyNumberFormat="true" applyFont="true" applyFill="true" applyAlignment="true">
      <alignment horizontal="left" vertical="center"/>
    </xf>
    <xf numFmtId="186" fontId="29" fillId="0" borderId="0" xfId="602" applyNumberFormat="true" applyFont="true" applyFill="true" applyAlignment="true">
      <alignment horizontal="center" vertical="center"/>
    </xf>
    <xf numFmtId="186" fontId="24" fillId="0" borderId="7" xfId="602" applyNumberFormat="true" applyFill="true" applyBorder="true" applyAlignment="true">
      <alignment horizontal="center" vertical="center"/>
    </xf>
    <xf numFmtId="186" fontId="38" fillId="0" borderId="0" xfId="0" applyNumberFormat="true" applyFont="true" applyFill="true" applyBorder="true" applyAlignment="true" applyProtection="true">
      <alignment horizontal="right" vertical="center"/>
      <protection locked="false"/>
    </xf>
    <xf numFmtId="186" fontId="32" fillId="0" borderId="2" xfId="0" applyNumberFormat="true" applyFont="true" applyFill="true" applyBorder="true" applyAlignment="true">
      <alignment horizontal="center" vertical="center"/>
    </xf>
    <xf numFmtId="0" fontId="32" fillId="2" borderId="2" xfId="0" applyFont="true" applyFill="true" applyBorder="true" applyAlignment="true">
      <alignment horizontal="center" vertical="center"/>
    </xf>
    <xf numFmtId="185" fontId="32" fillId="2" borderId="2" xfId="0" applyNumberFormat="true" applyFont="true" applyFill="true" applyBorder="true" applyAlignment="true">
      <alignment horizontal="center" vertical="center"/>
    </xf>
    <xf numFmtId="185" fontId="32" fillId="2" borderId="2" xfId="0" applyNumberFormat="true" applyFont="true" applyFill="true" applyBorder="true" applyAlignment="true">
      <alignment vertical="center"/>
    </xf>
    <xf numFmtId="185" fontId="35" fillId="2" borderId="2" xfId="0" applyNumberFormat="true" applyFont="true" applyFill="true" applyBorder="true" applyAlignment="true" applyProtection="true">
      <alignment vertical="center"/>
    </xf>
    <xf numFmtId="3" fontId="35" fillId="2" borderId="2" xfId="0" applyNumberFormat="true" applyFont="true" applyFill="true" applyBorder="true" applyAlignment="true" applyProtection="true">
      <alignment vertical="center" wrapText="true"/>
    </xf>
    <xf numFmtId="185" fontId="31" fillId="2" borderId="2" xfId="602" applyNumberFormat="true" applyFont="true" applyFill="true" applyBorder="true" applyAlignment="true">
      <alignment vertical="center"/>
    </xf>
    <xf numFmtId="185" fontId="28" fillId="2" borderId="2" xfId="0" applyNumberFormat="true" applyFont="true" applyFill="true" applyBorder="true" applyAlignment="true"/>
    <xf numFmtId="185" fontId="32" fillId="2" borderId="2" xfId="0" applyNumberFormat="true" applyFont="true" applyFill="true" applyBorder="true" applyAlignment="true">
      <alignment horizontal="left" vertical="center"/>
    </xf>
    <xf numFmtId="185" fontId="38" fillId="2" borderId="2" xfId="0" applyNumberFormat="true" applyFont="true" applyFill="true" applyBorder="true" applyAlignment="true">
      <alignment horizontal="right" vertical="center"/>
    </xf>
    <xf numFmtId="0" fontId="43" fillId="2" borderId="2" xfId="642" applyFont="true" applyFill="true" applyBorder="true">
      <alignment vertical="center"/>
    </xf>
    <xf numFmtId="0" fontId="35" fillId="2" borderId="2" xfId="642" applyFont="true" applyFill="true" applyBorder="true">
      <alignment vertical="center"/>
    </xf>
    <xf numFmtId="0" fontId="43" fillId="0" borderId="2" xfId="367" applyFont="true" applyFill="true" applyBorder="true">
      <alignment vertical="center"/>
    </xf>
    <xf numFmtId="185" fontId="38" fillId="0" borderId="2" xfId="0" applyNumberFormat="true" applyFont="true" applyFill="true" applyBorder="true" applyAlignment="true">
      <alignment horizontal="right" vertical="center"/>
    </xf>
    <xf numFmtId="185" fontId="35" fillId="0" borderId="2" xfId="367" applyNumberFormat="true" applyFont="true" applyFill="true" applyBorder="true">
      <alignment vertical="center"/>
    </xf>
    <xf numFmtId="185" fontId="43" fillId="0" borderId="2" xfId="367" applyNumberFormat="true" applyFont="true" applyFill="true" applyBorder="true">
      <alignment vertical="center"/>
    </xf>
    <xf numFmtId="186" fontId="38" fillId="0" borderId="2" xfId="0" applyNumberFormat="true" applyFont="true" applyFill="true" applyBorder="true" applyAlignment="true">
      <alignment horizontal="right" vertical="center"/>
    </xf>
    <xf numFmtId="186" fontId="24" fillId="0" borderId="0" xfId="687" applyNumberFormat="true" applyFill="true" applyAlignment="true">
      <alignment horizontal="left" vertical="center" wrapText="true"/>
    </xf>
    <xf numFmtId="0" fontId="24" fillId="0" borderId="0" xfId="687" applyFill="true" applyAlignment="true">
      <alignment horizontal="left" vertical="center" indent="1"/>
    </xf>
    <xf numFmtId="0" fontId="24" fillId="0" borderId="0" xfId="687" applyFill="true">
      <alignment vertical="center"/>
    </xf>
    <xf numFmtId="0" fontId="44" fillId="0" borderId="0" xfId="602" applyFont="true" applyFill="true" applyBorder="true" applyAlignment="true">
      <alignment horizontal="center" vertical="center"/>
    </xf>
    <xf numFmtId="0" fontId="44" fillId="0" borderId="0" xfId="602" applyFont="true" applyFill="true" applyBorder="true" applyAlignment="true">
      <alignment horizontal="right" vertical="center"/>
    </xf>
    <xf numFmtId="182" fontId="45" fillId="0" borderId="0" xfId="0" applyNumberFormat="true" applyFont="true" applyFill="true" applyBorder="true" applyAlignment="true" applyProtection="true">
      <alignment horizontal="right" vertical="center"/>
      <protection locked="false"/>
    </xf>
    <xf numFmtId="14" fontId="32" fillId="0" borderId="2" xfId="208" applyNumberFormat="true" applyFont="true" applyFill="true" applyBorder="true" applyAlignment="true" applyProtection="true">
      <alignment horizontal="center" vertical="center"/>
      <protection locked="false"/>
    </xf>
    <xf numFmtId="184" fontId="46" fillId="0" borderId="2" xfId="208" applyNumberFormat="true" applyFont="true" applyFill="true" applyBorder="true" applyAlignment="true" applyProtection="true">
      <alignment horizontal="center" vertical="center" wrapText="true"/>
      <protection locked="false"/>
    </xf>
    <xf numFmtId="0" fontId="32" fillId="0" borderId="2" xfId="464" applyFont="true" applyFill="true" applyBorder="true" applyAlignment="true">
      <alignment vertical="center"/>
    </xf>
    <xf numFmtId="184" fontId="37" fillId="0" borderId="2" xfId="602" applyNumberFormat="true" applyFont="true" applyFill="true" applyBorder="true" applyAlignment="true">
      <alignment horizontal="right" vertical="center"/>
    </xf>
    <xf numFmtId="0" fontId="31" fillId="2" borderId="2" xfId="687" applyFont="true" applyFill="true" applyBorder="true" applyAlignment="true">
      <alignment horizontal="left" vertical="center" indent="1"/>
    </xf>
    <xf numFmtId="184" fontId="35" fillId="0" borderId="2" xfId="0" applyNumberFormat="true" applyFont="true" applyFill="true" applyBorder="true" applyAlignment="true">
      <alignment vertical="center"/>
    </xf>
    <xf numFmtId="0" fontId="31" fillId="0" borderId="2" xfId="0" applyFont="true" applyBorder="true" applyAlignment="true">
      <alignment horizontal="left" vertical="center" indent="1"/>
    </xf>
    <xf numFmtId="184" fontId="38" fillId="0" borderId="2" xfId="602" applyNumberFormat="true" applyFont="true" applyFill="true" applyBorder="true" applyAlignment="true">
      <alignment horizontal="right" vertical="center"/>
    </xf>
    <xf numFmtId="0" fontId="24" fillId="2" borderId="8" xfId="687" applyFill="true" applyBorder="true" applyAlignment="true">
      <alignment horizontal="left" vertical="center" wrapText="true"/>
    </xf>
    <xf numFmtId="0" fontId="47" fillId="0" borderId="0" xfId="0" applyFont="true" applyFill="true">
      <alignment vertical="center"/>
    </xf>
    <xf numFmtId="0" fontId="44" fillId="0" borderId="0" xfId="0" applyFont="true" applyFill="true">
      <alignment vertical="center"/>
    </xf>
    <xf numFmtId="0" fontId="32" fillId="0" borderId="2" xfId="464" applyFont="true" applyFill="true" applyBorder="true" applyAlignment="true">
      <alignment horizontal="center" vertical="center"/>
    </xf>
    <xf numFmtId="0" fontId="35" fillId="0" borderId="2" xfId="0" applyFont="true" applyFill="true" applyBorder="true" applyAlignment="true">
      <alignment vertical="center"/>
    </xf>
    <xf numFmtId="187" fontId="35" fillId="0" borderId="2" xfId="0" applyNumberFormat="true" applyFont="true" applyFill="true" applyBorder="true" applyAlignment="true">
      <alignment horizontal="left" vertical="center" indent="1"/>
    </xf>
    <xf numFmtId="187" fontId="35" fillId="0" borderId="2" xfId="0" applyNumberFormat="true" applyFont="true" applyFill="true" applyBorder="true" applyAlignment="true">
      <alignment horizontal="left" vertical="center"/>
    </xf>
    <xf numFmtId="0" fontId="45" fillId="0" borderId="2" xfId="602" applyFont="true" applyFill="true" applyBorder="true" applyAlignment="true">
      <alignment vertical="center"/>
    </xf>
    <xf numFmtId="0" fontId="31" fillId="2" borderId="0" xfId="367" applyFont="true" applyFill="true" applyAlignment="true">
      <alignment horizontal="left" vertical="center" wrapText="true"/>
    </xf>
    <xf numFmtId="184" fontId="28" fillId="0" borderId="0" xfId="464" applyNumberFormat="true" applyFont="true" applyFill="true" applyAlignment="true">
      <alignment horizontal="right"/>
    </xf>
    <xf numFmtId="0" fontId="28" fillId="0" borderId="0" xfId="464" applyFont="true" applyFill="true"/>
    <xf numFmtId="0" fontId="31" fillId="0" borderId="0" xfId="602" applyFont="true" applyFill="true" applyBorder="true" applyAlignment="true">
      <alignment horizontal="right" vertical="center"/>
    </xf>
    <xf numFmtId="187" fontId="46" fillId="0" borderId="2" xfId="602" applyNumberFormat="true" applyFont="true" applyFill="true" applyBorder="true">
      <alignment vertical="center"/>
    </xf>
    <xf numFmtId="187" fontId="48" fillId="0" borderId="2" xfId="367" applyNumberFormat="true" applyFont="true" applyFill="true" applyBorder="true">
      <alignment vertical="center"/>
    </xf>
    <xf numFmtId="187" fontId="31" fillId="0" borderId="2" xfId="602" applyNumberFormat="true" applyFont="true" applyFill="true" applyBorder="true">
      <alignment vertical="center"/>
    </xf>
    <xf numFmtId="187" fontId="38" fillId="0" borderId="2" xfId="464" applyNumberFormat="true" applyFont="true" applyFill="true" applyBorder="true" applyAlignment="true">
      <alignment horizontal="right" vertical="center"/>
    </xf>
    <xf numFmtId="187" fontId="31" fillId="0" borderId="2" xfId="602" applyNumberFormat="true" applyFont="true" applyFill="true" applyBorder="true" applyAlignment="true">
      <alignment horizontal="left" vertical="center"/>
    </xf>
    <xf numFmtId="187" fontId="31" fillId="2" borderId="2" xfId="602" applyNumberFormat="true" applyFont="true" applyFill="true" applyBorder="true">
      <alignment vertical="center"/>
    </xf>
    <xf numFmtId="187" fontId="28" fillId="0" borderId="2" xfId="464" applyNumberFormat="true" applyFont="true" applyFill="true" applyBorder="true"/>
    <xf numFmtId="187" fontId="31" fillId="0" borderId="2" xfId="602" applyNumberFormat="true" applyFont="true" applyFill="true" applyBorder="true" applyAlignment="true">
      <alignment vertical="center"/>
    </xf>
    <xf numFmtId="187" fontId="0" fillId="0" borderId="8" xfId="367" applyNumberFormat="true" applyFont="true" applyFill="true" applyBorder="true" applyAlignment="true">
      <alignment horizontal="left" vertical="center" wrapText="true"/>
    </xf>
    <xf numFmtId="0" fontId="0" fillId="0" borderId="0" xfId="367" applyFont="true" applyFill="true" applyBorder="true" applyAlignment="true">
      <alignment horizontal="center" vertical="center" wrapText="true"/>
    </xf>
    <xf numFmtId="0" fontId="28" fillId="0" borderId="0" xfId="464" applyFont="true" applyFill="true" applyBorder="true"/>
    <xf numFmtId="0" fontId="49" fillId="0" borderId="0" xfId="0" applyFont="true" applyFill="true" applyAlignment="true">
      <alignment vertical="center"/>
    </xf>
    <xf numFmtId="0" fontId="50" fillId="0" borderId="0" xfId="0" applyFont="true" applyFill="true" applyAlignment="true">
      <alignment vertical="center"/>
    </xf>
    <xf numFmtId="0" fontId="50" fillId="0" borderId="0" xfId="0" applyFont="true" applyFill="true" applyBorder="true" applyAlignment="true">
      <alignment horizontal="center" vertical="center"/>
    </xf>
    <xf numFmtId="0" fontId="24" fillId="0" borderId="0" xfId="602" applyBorder="true" applyAlignment="true">
      <alignment horizontal="right" vertical="center"/>
    </xf>
    <xf numFmtId="0" fontId="31" fillId="0" borderId="0" xfId="602" applyFont="true" applyBorder="true" applyAlignment="true">
      <alignment horizontal="right" vertical="center"/>
    </xf>
    <xf numFmtId="0" fontId="32" fillId="0" borderId="2" xfId="464" applyFont="true" applyFill="true" applyBorder="true" applyAlignment="true">
      <alignment horizontal="left" vertical="center"/>
    </xf>
    <xf numFmtId="0" fontId="51" fillId="0" borderId="2" xfId="0" applyFont="true" applyBorder="true" applyAlignment="true">
      <alignment vertical="center"/>
    </xf>
    <xf numFmtId="187" fontId="51" fillId="2" borderId="2" xfId="0" applyNumberFormat="true" applyFont="true" applyFill="true" applyBorder="true" applyAlignment="true">
      <alignment horizontal="right" vertical="center"/>
    </xf>
    <xf numFmtId="49" fontId="52" fillId="0" borderId="2" xfId="0" applyNumberFormat="true" applyFont="true" applyBorder="true" applyAlignment="true">
      <alignment horizontal="left"/>
    </xf>
    <xf numFmtId="187" fontId="35" fillId="2" borderId="2" xfId="0" applyNumberFormat="true" applyFont="true" applyFill="true" applyBorder="true" applyAlignment="true">
      <alignment horizontal="right" vertical="center"/>
    </xf>
    <xf numFmtId="0" fontId="0" fillId="2" borderId="0" xfId="367" applyFont="true" applyFill="true" applyAlignment="true">
      <alignment horizontal="left" vertical="center" wrapText="true"/>
    </xf>
    <xf numFmtId="0" fontId="53" fillId="0" borderId="0" xfId="208" applyFont="true" applyFill="true" applyAlignment="true" applyProtection="true">
      <alignment vertical="center" wrapText="true"/>
      <protection locked="false"/>
    </xf>
    <xf numFmtId="0" fontId="53" fillId="0" borderId="0" xfId="208" applyFill="true" applyAlignment="true" applyProtection="true">
      <alignment vertical="center"/>
      <protection locked="false"/>
    </xf>
    <xf numFmtId="184" fontId="53" fillId="0" borderId="0" xfId="208" applyNumberFormat="true" applyFill="true" applyAlignment="true" applyProtection="true">
      <alignment vertical="center"/>
      <protection locked="false"/>
    </xf>
    <xf numFmtId="0" fontId="54" fillId="0" borderId="0" xfId="642" applyFont="true" applyFill="true" applyBorder="true" applyAlignment="true">
      <alignment horizontal="center" vertical="center"/>
    </xf>
    <xf numFmtId="0" fontId="24" fillId="2" borderId="7" xfId="642" applyFill="true" applyBorder="true" applyAlignment="true">
      <alignment horizontal="center" vertical="center"/>
    </xf>
    <xf numFmtId="0" fontId="31" fillId="2" borderId="0" xfId="642" applyFont="true" applyFill="true" applyBorder="true" applyAlignment="true">
      <alignment horizontal="right" vertical="center"/>
    </xf>
    <xf numFmtId="0" fontId="32" fillId="2" borderId="2" xfId="642" applyFont="true" applyFill="true" applyBorder="true" applyAlignment="true">
      <alignment horizontal="center" vertical="center" wrapText="true"/>
    </xf>
    <xf numFmtId="184" fontId="32" fillId="2" borderId="2" xfId="642" applyNumberFormat="true" applyFont="true" applyFill="true" applyBorder="true" applyAlignment="true">
      <alignment horizontal="center" vertical="center" wrapText="true"/>
    </xf>
    <xf numFmtId="187" fontId="51" fillId="2" borderId="2" xfId="378" applyNumberFormat="true" applyFont="true" applyFill="true" applyBorder="true" applyAlignment="true">
      <alignment horizontal="right" vertical="center"/>
    </xf>
    <xf numFmtId="49" fontId="31" fillId="2" borderId="2" xfId="0" applyNumberFormat="true" applyFont="true" applyFill="true" applyBorder="true" applyAlignment="true" applyProtection="true">
      <alignment vertical="center"/>
    </xf>
    <xf numFmtId="187" fontId="31" fillId="2" borderId="2" xfId="0" applyNumberFormat="true" applyFont="true" applyFill="true" applyBorder="true" applyAlignment="true" applyProtection="true">
      <alignment horizontal="right" vertical="center"/>
    </xf>
    <xf numFmtId="187" fontId="55" fillId="2" borderId="2" xfId="642" applyNumberFormat="true" applyFont="true" applyFill="true" applyBorder="true" applyAlignment="true">
      <alignment horizontal="right" vertical="center"/>
    </xf>
    <xf numFmtId="187" fontId="31" fillId="0" borderId="2" xfId="0" applyNumberFormat="true" applyFont="true" applyFill="true" applyBorder="true" applyAlignment="true" applyProtection="true">
      <alignment horizontal="right" vertical="center"/>
    </xf>
    <xf numFmtId="187" fontId="55" fillId="0" borderId="2" xfId="642" applyNumberFormat="true" applyFont="true" applyFill="true" applyBorder="true" applyAlignment="true">
      <alignment horizontal="right" vertical="center"/>
    </xf>
    <xf numFmtId="0" fontId="35" fillId="0" borderId="0" xfId="642" applyFont="true" applyFill="true" applyAlignment="true">
      <alignment horizontal="left" vertical="center" wrapText="true"/>
    </xf>
    <xf numFmtId="0" fontId="0" fillId="0" borderId="0" xfId="642" applyFont="true" applyFill="true" applyAlignment="true">
      <alignment horizontal="left" vertical="center" wrapText="true"/>
    </xf>
    <xf numFmtId="187" fontId="53" fillId="0" borderId="0" xfId="208" applyNumberFormat="true" applyFill="true" applyAlignment="true" applyProtection="true">
      <alignment vertical="center"/>
      <protection locked="false"/>
    </xf>
    <xf numFmtId="0" fontId="49" fillId="0" borderId="0" xfId="642" applyFont="true" applyFill="true" applyAlignment="true">
      <alignment vertical="center"/>
    </xf>
    <xf numFmtId="0" fontId="50" fillId="0" borderId="0" xfId="642" applyFont="true" applyFill="true" applyAlignment="true">
      <alignment vertical="center"/>
    </xf>
    <xf numFmtId="0" fontId="56" fillId="0" borderId="0" xfId="642" applyFont="true" applyFill="true" applyBorder="true" applyAlignment="true">
      <alignment horizontal="center" vertical="top"/>
    </xf>
    <xf numFmtId="0" fontId="24" fillId="0" borderId="7" xfId="642" applyFill="true" applyBorder="true" applyAlignment="true">
      <alignment horizontal="right" vertical="center"/>
    </xf>
    <xf numFmtId="0" fontId="50" fillId="0" borderId="0" xfId="642" applyFont="true" applyFill="true" applyBorder="true" applyAlignment="true">
      <alignment horizontal="right" vertical="top"/>
    </xf>
    <xf numFmtId="0" fontId="32" fillId="0" borderId="2" xfId="378" applyFont="true" applyFill="true" applyBorder="true" applyAlignment="true">
      <alignment horizontal="center" vertical="center"/>
    </xf>
    <xf numFmtId="184" fontId="32" fillId="0" borderId="2" xfId="208" applyNumberFormat="true" applyFont="true" applyFill="true" applyBorder="true" applyAlignment="true" applyProtection="true">
      <alignment horizontal="center" vertical="center" wrapText="true"/>
      <protection locked="false"/>
    </xf>
    <xf numFmtId="0" fontId="34" fillId="0" borderId="0" xfId="642" applyFont="true" applyFill="true" applyBorder="true" applyAlignment="true">
      <alignment horizontal="center" vertical="center" wrapText="true"/>
    </xf>
    <xf numFmtId="49" fontId="37" fillId="0" borderId="2" xfId="0" applyNumberFormat="true" applyFont="true" applyFill="true" applyBorder="true" applyAlignment="true" applyProtection="true">
      <alignment vertical="center"/>
    </xf>
    <xf numFmtId="187" fontId="37" fillId="0" borderId="2" xfId="0" applyNumberFormat="true" applyFont="true" applyFill="true" applyBorder="true" applyAlignment="true" applyProtection="true">
      <alignment horizontal="right" vertical="center"/>
    </xf>
    <xf numFmtId="49" fontId="52" fillId="0" borderId="2" xfId="0" applyNumberFormat="true" applyFont="true" applyBorder="true" applyAlignment="true"/>
    <xf numFmtId="187" fontId="35" fillId="0" borderId="2" xfId="0" applyNumberFormat="true" applyFont="true" applyFill="true" applyBorder="true" applyAlignment="true" applyProtection="true">
      <alignment vertical="center"/>
    </xf>
    <xf numFmtId="49" fontId="52" fillId="0" borderId="2" xfId="0" applyNumberFormat="true" applyFont="true" applyBorder="true" applyAlignment="true">
      <alignment horizontal="left" indent="1"/>
    </xf>
    <xf numFmtId="49" fontId="52" fillId="0" borderId="2" xfId="0" applyNumberFormat="true" applyFont="true" applyBorder="true" applyAlignment="true">
      <alignment horizontal="left" indent="2"/>
    </xf>
    <xf numFmtId="187" fontId="50" fillId="0" borderId="2" xfId="642" applyNumberFormat="true" applyFont="true" applyFill="true" applyBorder="true" applyAlignment="true">
      <alignment vertical="center"/>
    </xf>
    <xf numFmtId="185" fontId="38" fillId="2" borderId="2" xfId="0" applyNumberFormat="true" applyFont="true" applyFill="true" applyBorder="true" applyAlignment="true" applyProtection="true">
      <alignment horizontal="right" vertical="center"/>
    </xf>
    <xf numFmtId="0" fontId="52" fillId="0" borderId="8" xfId="642" applyFont="true" applyFill="true" applyBorder="true" applyAlignment="true">
      <alignment horizontal="left" vertical="center" wrapText="true"/>
    </xf>
    <xf numFmtId="0" fontId="57" fillId="0" borderId="0" xfId="0" applyNumberFormat="true" applyFont="true" applyAlignment="true">
      <alignment vertical="justify" wrapText="true"/>
    </xf>
    <xf numFmtId="0" fontId="0" fillId="0" borderId="0" xfId="0" applyNumberFormat="true" applyAlignment="true">
      <alignment vertical="justify" wrapText="true"/>
    </xf>
    <xf numFmtId="0" fontId="24" fillId="0" borderId="0" xfId="367" applyFill="true">
      <alignment vertical="center"/>
    </xf>
    <xf numFmtId="186" fontId="24" fillId="0" borderId="0" xfId="367" applyNumberFormat="true" applyFill="true">
      <alignment vertical="center"/>
    </xf>
    <xf numFmtId="180" fontId="24" fillId="0" borderId="0" xfId="367" applyNumberFormat="true" applyFill="true">
      <alignment vertical="center"/>
    </xf>
    <xf numFmtId="0" fontId="58" fillId="0" borderId="0" xfId="367" applyFont="true" applyFill="true" applyAlignment="true">
      <alignment horizontal="center" vertical="center"/>
    </xf>
    <xf numFmtId="186" fontId="58" fillId="0" borderId="0" xfId="367" applyNumberFormat="true" applyFont="true" applyFill="true" applyAlignment="true">
      <alignment horizontal="center" vertical="center"/>
    </xf>
    <xf numFmtId="180" fontId="58" fillId="0" borderId="0" xfId="367" applyNumberFormat="true" applyFont="true" applyFill="true" applyAlignment="true">
      <alignment horizontal="center" vertical="center"/>
    </xf>
    <xf numFmtId="0" fontId="32" fillId="0" borderId="2" xfId="367" applyFont="true" applyFill="true" applyBorder="true" applyAlignment="true">
      <alignment horizontal="center" vertical="center"/>
    </xf>
    <xf numFmtId="186" fontId="32" fillId="0" borderId="2" xfId="208" applyNumberFormat="true" applyFont="true" applyFill="true" applyBorder="true" applyAlignment="true" applyProtection="true">
      <alignment horizontal="center" vertical="center" wrapText="true"/>
      <protection locked="false"/>
    </xf>
    <xf numFmtId="180" fontId="32" fillId="0" borderId="2" xfId="208" applyNumberFormat="true" applyFont="true" applyFill="true" applyBorder="true" applyAlignment="true" applyProtection="true">
      <alignment horizontal="center" vertical="center" wrapText="true"/>
      <protection locked="false"/>
    </xf>
    <xf numFmtId="185" fontId="48" fillId="0" borderId="2" xfId="367" applyNumberFormat="true" applyFont="true" applyFill="true" applyBorder="true">
      <alignment vertical="center"/>
    </xf>
    <xf numFmtId="181" fontId="32" fillId="0" borderId="2" xfId="208" applyNumberFormat="true" applyFont="true" applyFill="true" applyBorder="true" applyAlignment="true" applyProtection="true">
      <alignment horizontal="center" vertical="center" wrapText="true"/>
      <protection locked="false"/>
    </xf>
    <xf numFmtId="185" fontId="32" fillId="0" borderId="2" xfId="367" applyNumberFormat="true" applyFont="true" applyFill="true" applyBorder="true" applyAlignment="true">
      <alignment horizontal="center" vertical="center"/>
    </xf>
    <xf numFmtId="0" fontId="32" fillId="0" borderId="2" xfId="53" applyFont="true" applyFill="true" applyBorder="true" applyAlignment="true" applyProtection="true">
      <alignment horizontal="left" vertical="center" wrapText="true"/>
      <protection locked="false"/>
    </xf>
    <xf numFmtId="181" fontId="48" fillId="0" borderId="2" xfId="367" applyNumberFormat="true" applyFont="true" applyFill="true" applyBorder="true" applyAlignment="true">
      <alignment horizontal="right" vertical="center"/>
    </xf>
    <xf numFmtId="185" fontId="32" fillId="0" borderId="2" xfId="53" applyNumberFormat="true" applyFont="true" applyFill="true" applyBorder="true" applyAlignment="true" applyProtection="true">
      <alignment horizontal="left" vertical="center" wrapText="true"/>
      <protection locked="false"/>
    </xf>
    <xf numFmtId="185" fontId="43" fillId="0" borderId="2" xfId="367" applyNumberFormat="true" applyFont="true" applyFill="true" applyBorder="true" applyAlignment="true">
      <alignment horizontal="right" vertical="center"/>
    </xf>
    <xf numFmtId="181" fontId="43" fillId="0" borderId="2" xfId="367" applyNumberFormat="true" applyFont="true" applyFill="true" applyBorder="true" applyAlignment="true">
      <alignment horizontal="right" vertical="center"/>
    </xf>
    <xf numFmtId="0" fontId="59" fillId="0" borderId="2" xfId="637" applyBorder="true" applyAlignment="true">
      <alignment horizontal="right"/>
    </xf>
    <xf numFmtId="181" fontId="24" fillId="0" borderId="2" xfId="367" applyNumberFormat="true" applyFill="true" applyBorder="true">
      <alignment vertical="center"/>
    </xf>
    <xf numFmtId="0" fontId="24" fillId="0" borderId="2" xfId="367" applyFill="true" applyBorder="true">
      <alignment vertical="center"/>
    </xf>
    <xf numFmtId="185" fontId="24" fillId="0" borderId="2" xfId="367" applyNumberFormat="true" applyFill="true" applyBorder="true">
      <alignment vertical="center"/>
    </xf>
    <xf numFmtId="185" fontId="31" fillId="0" borderId="2" xfId="0" applyNumberFormat="true" applyFont="true" applyFill="true" applyBorder="true" applyAlignment="true" applyProtection="true">
      <alignment vertical="center"/>
    </xf>
    <xf numFmtId="0" fontId="43" fillId="0" borderId="2" xfId="367" applyFont="true" applyFill="true" applyBorder="true" applyAlignment="true">
      <alignment vertical="center" wrapText="true"/>
    </xf>
    <xf numFmtId="0" fontId="20" fillId="0" borderId="2" xfId="367" applyFont="true" applyFill="true" applyBorder="true">
      <alignment vertical="center"/>
    </xf>
    <xf numFmtId="185" fontId="31" fillId="0" borderId="2" xfId="602" applyNumberFormat="true" applyFont="true" applyFill="true" applyBorder="true" applyAlignment="true">
      <alignment horizontal="right" vertical="center"/>
    </xf>
    <xf numFmtId="181" fontId="43" fillId="0" borderId="2" xfId="367" applyNumberFormat="true" applyFont="true" applyFill="true" applyBorder="true">
      <alignment vertical="center"/>
    </xf>
    <xf numFmtId="0" fontId="24" fillId="0" borderId="8" xfId="367" applyFont="true" applyFill="true" applyBorder="true" applyAlignment="true">
      <alignment horizontal="left" vertical="center" wrapText="true"/>
    </xf>
    <xf numFmtId="186" fontId="0" fillId="0" borderId="8" xfId="367" applyNumberFormat="true" applyFont="true" applyFill="true" applyBorder="true" applyAlignment="true">
      <alignment horizontal="left" vertical="center" wrapText="true"/>
    </xf>
    <xf numFmtId="0" fontId="0" fillId="0" borderId="8" xfId="367" applyFont="true" applyFill="true" applyBorder="true" applyAlignment="true">
      <alignment horizontal="left" vertical="center" wrapText="true"/>
    </xf>
    <xf numFmtId="186" fontId="24" fillId="0" borderId="7" xfId="602" applyNumberFormat="true" applyBorder="true" applyAlignment="true">
      <alignment horizontal="right" vertical="center"/>
    </xf>
    <xf numFmtId="0" fontId="24" fillId="0" borderId="7" xfId="602" applyBorder="true" applyAlignment="true">
      <alignment horizontal="right" vertical="center"/>
    </xf>
    <xf numFmtId="0" fontId="32" fillId="0" borderId="2" xfId="208" applyFont="true" applyFill="true" applyBorder="true" applyAlignment="true" applyProtection="true">
      <alignment horizontal="center" vertical="center" wrapText="true"/>
      <protection locked="false"/>
    </xf>
    <xf numFmtId="181" fontId="32" fillId="0" borderId="5" xfId="208" applyNumberFormat="true" applyFont="true" applyFill="true" applyBorder="true" applyAlignment="true" applyProtection="true">
      <alignment horizontal="center" vertical="center" wrapText="true"/>
      <protection locked="false"/>
    </xf>
    <xf numFmtId="181" fontId="48" fillId="0" borderId="5" xfId="367" applyNumberFormat="true" applyFont="true" applyFill="true" applyBorder="true" applyAlignment="true">
      <alignment horizontal="right" vertical="center"/>
    </xf>
    <xf numFmtId="181" fontId="43" fillId="0" borderId="5" xfId="367" applyNumberFormat="true" applyFont="true" applyFill="true" applyBorder="true" applyAlignment="true">
      <alignment horizontal="right" vertical="center"/>
    </xf>
    <xf numFmtId="0" fontId="0" fillId="0" borderId="0" xfId="367" applyFont="true" applyFill="true">
      <alignment vertical="center"/>
    </xf>
    <xf numFmtId="0" fontId="28" fillId="2" borderId="0" xfId="542" applyFont="true" applyFill="true" applyAlignment="true">
      <alignment vertical="center"/>
    </xf>
    <xf numFmtId="0" fontId="28" fillId="2" borderId="0" xfId="542" applyFont="true" applyFill="true">
      <alignment vertical="center"/>
    </xf>
    <xf numFmtId="182" fontId="32" fillId="2" borderId="0" xfId="317" applyNumberFormat="true" applyFont="true" applyFill="true" applyBorder="true" applyAlignment="true">
      <alignment horizontal="center" vertical="center"/>
    </xf>
    <xf numFmtId="0" fontId="32" fillId="2" borderId="0" xfId="317" applyFont="true" applyFill="true" applyBorder="true" applyAlignment="true">
      <alignment horizontal="center" vertical="center"/>
    </xf>
    <xf numFmtId="0" fontId="32" fillId="2" borderId="2" xfId="602" applyFont="true" applyFill="true" applyBorder="true" applyAlignment="true">
      <alignment horizontal="center" vertical="center"/>
    </xf>
    <xf numFmtId="184" fontId="32" fillId="2" borderId="2" xfId="208" applyNumberFormat="true" applyFont="true" applyFill="true" applyBorder="true" applyAlignment="true" applyProtection="true">
      <alignment horizontal="center" vertical="center" wrapText="true"/>
      <protection locked="false"/>
    </xf>
    <xf numFmtId="0" fontId="32" fillId="2" borderId="2" xfId="317" applyFont="true" applyFill="true" applyBorder="true" applyAlignment="true">
      <alignment horizontal="center" vertical="center"/>
    </xf>
    <xf numFmtId="182" fontId="37" fillId="2" borderId="2" xfId="0" applyNumberFormat="true" applyFont="true" applyFill="true" applyBorder="true" applyAlignment="true" applyProtection="true">
      <alignment vertical="center"/>
    </xf>
    <xf numFmtId="184" fontId="37" fillId="2" borderId="2" xfId="314" applyNumberFormat="true" applyFont="true" applyFill="true" applyBorder="true" applyAlignment="true">
      <alignment horizontal="right" vertical="center"/>
    </xf>
    <xf numFmtId="0" fontId="32" fillId="2" borderId="2" xfId="317" applyFont="true" applyFill="true" applyBorder="true" applyAlignment="true">
      <alignment horizontal="left" vertical="center"/>
    </xf>
    <xf numFmtId="184" fontId="31" fillId="2" borderId="2" xfId="602" applyNumberFormat="true" applyFont="true" applyFill="true" applyBorder="true">
      <alignment vertical="center"/>
    </xf>
    <xf numFmtId="184" fontId="38" fillId="2" borderId="2" xfId="314" applyNumberFormat="true" applyFont="true" applyFill="true" applyBorder="true" applyAlignment="true">
      <alignment horizontal="right" vertical="center"/>
    </xf>
    <xf numFmtId="184" fontId="31" fillId="2" borderId="2" xfId="602" applyNumberFormat="true" applyFont="true" applyFill="true" applyBorder="true" applyAlignment="true">
      <alignment horizontal="left" vertical="center" indent="1"/>
    </xf>
    <xf numFmtId="184" fontId="31" fillId="2" borderId="2" xfId="602" applyNumberFormat="true" applyFont="true" applyFill="true" applyBorder="true" applyAlignment="true">
      <alignment horizontal="left" vertical="center" wrapText="true" indent="1"/>
    </xf>
    <xf numFmtId="0" fontId="30" fillId="2" borderId="2" xfId="542" applyFont="true" applyFill="true" applyBorder="true" applyAlignment="true">
      <alignment horizontal="center" vertical="center"/>
    </xf>
    <xf numFmtId="0" fontId="60" fillId="2" borderId="2" xfId="542" applyFont="true" applyFill="true" applyBorder="true" applyAlignment="true">
      <alignment horizontal="center" vertical="center"/>
    </xf>
    <xf numFmtId="0" fontId="24" fillId="2" borderId="0" xfId="267" applyFont="true" applyFill="true" applyAlignment="true">
      <alignment horizontal="left" vertical="center" wrapText="true"/>
    </xf>
    <xf numFmtId="0" fontId="0" fillId="2" borderId="0" xfId="267" applyFont="true" applyFill="true" applyAlignment="true">
      <alignment horizontal="left" vertical="center" wrapText="true"/>
    </xf>
    <xf numFmtId="0" fontId="38" fillId="2" borderId="0" xfId="542" applyFont="true" applyFill="true">
      <alignment vertical="center"/>
    </xf>
    <xf numFmtId="0" fontId="32" fillId="2" borderId="7" xfId="317" applyFont="true" applyFill="true" applyBorder="true" applyAlignment="true">
      <alignment vertical="center"/>
    </xf>
    <xf numFmtId="0" fontId="32" fillId="2" borderId="2" xfId="208" applyFont="true" applyFill="true" applyBorder="true" applyAlignment="true" applyProtection="true">
      <alignment horizontal="center" vertical="center" wrapText="true"/>
      <protection locked="false"/>
    </xf>
    <xf numFmtId="181" fontId="25" fillId="2" borderId="2" xfId="602" applyNumberFormat="true" applyFont="true" applyFill="true" applyBorder="true">
      <alignment vertical="center"/>
    </xf>
    <xf numFmtId="181" fontId="31" fillId="2" borderId="2" xfId="602" applyNumberFormat="true" applyFont="true" applyFill="true" applyBorder="true">
      <alignment vertical="center"/>
    </xf>
    <xf numFmtId="0" fontId="61" fillId="2" borderId="2" xfId="317" applyFont="true" applyFill="true" applyBorder="true" applyAlignment="true">
      <alignment horizontal="left" vertical="center"/>
    </xf>
    <xf numFmtId="0" fontId="31" fillId="2" borderId="0" xfId="602" applyFont="true" applyFill="true" applyBorder="true" applyAlignment="true">
      <alignment horizontal="right" vertical="center"/>
    </xf>
    <xf numFmtId="0" fontId="28" fillId="2" borderId="0" xfId="267" applyFont="true" applyFill="true" applyAlignment="true"/>
    <xf numFmtId="0" fontId="24" fillId="2" borderId="0" xfId="267" applyFill="true" applyAlignment="true"/>
    <xf numFmtId="184" fontId="24" fillId="2" borderId="0" xfId="267" applyNumberFormat="true" applyFill="true" applyAlignment="true">
      <alignment horizontal="center" vertical="center"/>
    </xf>
    <xf numFmtId="0" fontId="41" fillId="2" borderId="0" xfId="267" applyFont="true" applyFill="true" applyAlignment="true">
      <alignment horizontal="center" vertical="center"/>
    </xf>
    <xf numFmtId="184" fontId="37" fillId="2" borderId="2" xfId="267" applyNumberFormat="true" applyFont="true" applyFill="true" applyBorder="true" applyAlignment="true">
      <alignment horizontal="right" vertical="center"/>
    </xf>
    <xf numFmtId="0" fontId="31" fillId="2" borderId="2" xfId="267" applyFont="true" applyFill="true" applyBorder="true">
      <alignment vertical="center"/>
    </xf>
    <xf numFmtId="184" fontId="28" fillId="2" borderId="2" xfId="314" applyNumberFormat="true" applyFont="true" applyFill="true" applyBorder="true" applyAlignment="true">
      <alignment horizontal="right" vertical="center"/>
    </xf>
    <xf numFmtId="184" fontId="28" fillId="2" borderId="2" xfId="314" applyNumberFormat="true" applyFont="true" applyFill="true" applyBorder="true" applyAlignment="true">
      <alignment horizontal="center" vertical="center"/>
    </xf>
    <xf numFmtId="0" fontId="24" fillId="2" borderId="2" xfId="267" applyFill="true" applyBorder="true">
      <alignment vertical="center"/>
    </xf>
    <xf numFmtId="0" fontId="24" fillId="2" borderId="2" xfId="267" applyFill="true" applyBorder="true" applyAlignment="true">
      <alignment vertical="center"/>
    </xf>
    <xf numFmtId="0" fontId="24" fillId="2" borderId="6" xfId="267" applyFill="true" applyBorder="true" applyAlignment="true"/>
    <xf numFmtId="184" fontId="24" fillId="2" borderId="6" xfId="267" applyNumberFormat="true" applyFill="true" applyBorder="true" applyAlignment="true">
      <alignment horizontal="center" vertical="center"/>
    </xf>
    <xf numFmtId="0" fontId="35" fillId="2" borderId="2" xfId="0" applyFont="true" applyFill="true" applyBorder="true" applyAlignment="true">
      <alignment horizontal="left" vertical="center"/>
    </xf>
    <xf numFmtId="0" fontId="24" fillId="2" borderId="2" xfId="267" applyFill="true" applyBorder="true" applyAlignment="true"/>
    <xf numFmtId="184" fontId="24" fillId="2" borderId="2" xfId="267" applyNumberFormat="true" applyFill="true" applyBorder="true" applyAlignment="true">
      <alignment horizontal="center" vertical="center"/>
    </xf>
    <xf numFmtId="0" fontId="24" fillId="2" borderId="0" xfId="267" applyFill="true" applyAlignment="true">
      <alignment horizontal="left" vertical="center" wrapText="true"/>
    </xf>
    <xf numFmtId="184" fontId="32" fillId="2" borderId="2" xfId="545" applyNumberFormat="true" applyFont="true" applyFill="true" applyBorder="true" applyAlignment="true">
      <alignment horizontal="right" vertical="center"/>
    </xf>
    <xf numFmtId="0" fontId="37" fillId="2" borderId="2" xfId="267" applyNumberFormat="true" applyFont="true" applyFill="true" applyBorder="true" applyAlignment="true">
      <alignment horizontal="right" vertical="center"/>
    </xf>
    <xf numFmtId="188" fontId="40" fillId="2" borderId="2" xfId="314" applyNumberFormat="true" applyFont="true" applyFill="true" applyBorder="true" applyAlignment="true">
      <alignment horizontal="right" vertical="center"/>
    </xf>
    <xf numFmtId="3" fontId="35" fillId="2" borderId="2" xfId="0" applyNumberFormat="true" applyFont="true" applyFill="true" applyBorder="true" applyAlignment="true" applyProtection="true">
      <alignment horizontal="left" vertical="center" wrapText="true" indent="1"/>
    </xf>
    <xf numFmtId="0" fontId="62" fillId="2" borderId="2" xfId="602" applyFont="true" applyFill="true" applyBorder="true" applyAlignment="true">
      <alignment horizontal="right" vertical="center"/>
    </xf>
    <xf numFmtId="0" fontId="31" fillId="2" borderId="7" xfId="267" applyFont="true" applyFill="true" applyBorder="true" applyAlignment="true">
      <alignment horizontal="right" vertical="center"/>
    </xf>
    <xf numFmtId="0" fontId="28" fillId="2" borderId="2" xfId="267" applyFont="true" applyFill="true" applyBorder="true" applyAlignment="true"/>
    <xf numFmtId="183" fontId="63" fillId="2" borderId="2" xfId="267" applyNumberFormat="true" applyFont="true" applyFill="true" applyBorder="true" applyAlignment="true">
      <alignment vertical="center"/>
    </xf>
    <xf numFmtId="184" fontId="28" fillId="2" borderId="0" xfId="267" applyNumberFormat="true" applyFont="true" applyFill="true" applyAlignment="true"/>
    <xf numFmtId="186" fontId="41" fillId="0" borderId="0" xfId="602" applyNumberFormat="true" applyFont="true" applyFill="true" applyAlignment="true">
      <alignment horizontal="center" vertical="center"/>
    </xf>
    <xf numFmtId="186" fontId="64" fillId="0" borderId="0" xfId="602" applyNumberFormat="true" applyFont="true" applyFill="true" applyAlignment="true">
      <alignment horizontal="right" vertical="center"/>
    </xf>
    <xf numFmtId="0" fontId="24" fillId="2" borderId="7" xfId="602" applyFill="true" applyBorder="true" applyAlignment="true">
      <alignment horizontal="center" vertical="center"/>
    </xf>
    <xf numFmtId="186" fontId="24" fillId="2" borderId="7" xfId="602" applyNumberFormat="true" applyFill="true" applyBorder="true" applyAlignment="true">
      <alignment horizontal="center" vertical="center"/>
    </xf>
    <xf numFmtId="186" fontId="38" fillId="2" borderId="0" xfId="0" applyNumberFormat="true" applyFont="true" applyFill="true" applyBorder="true" applyAlignment="true" applyProtection="true">
      <alignment horizontal="right" vertical="center"/>
      <protection locked="false"/>
    </xf>
    <xf numFmtId="186" fontId="32" fillId="2" borderId="2" xfId="0" applyNumberFormat="true" applyFont="true" applyFill="true" applyBorder="true" applyAlignment="true">
      <alignment horizontal="center" vertical="center"/>
    </xf>
    <xf numFmtId="0" fontId="46" fillId="2" borderId="2" xfId="602" applyFont="true" applyFill="true" applyBorder="true">
      <alignment vertical="center"/>
    </xf>
    <xf numFmtId="186" fontId="51" fillId="2" borderId="2" xfId="0" applyNumberFormat="true" applyFont="true" applyFill="true" applyBorder="true" applyAlignment="true" applyProtection="true">
      <alignment vertical="center"/>
    </xf>
    <xf numFmtId="186" fontId="35" fillId="2" borderId="2" xfId="0" applyNumberFormat="true" applyFont="true" applyFill="true" applyBorder="true" applyAlignment="true" applyProtection="true">
      <alignment vertical="center"/>
    </xf>
    <xf numFmtId="186" fontId="38" fillId="2" borderId="2" xfId="0" applyNumberFormat="true" applyFont="true" applyFill="true" applyBorder="true" applyAlignment="true">
      <alignment horizontal="right" vertical="center"/>
    </xf>
    <xf numFmtId="0" fontId="24" fillId="0" borderId="8" xfId="687" applyFill="true" applyBorder="true" applyAlignment="true">
      <alignment horizontal="left" vertical="center" wrapText="true"/>
    </xf>
    <xf numFmtId="186" fontId="24" fillId="0" borderId="8" xfId="687" applyNumberFormat="true" applyFill="true" applyBorder="true" applyAlignment="true">
      <alignment horizontal="left" vertical="center" wrapText="true"/>
    </xf>
    <xf numFmtId="0" fontId="28" fillId="0" borderId="0" xfId="545" applyFont="true" applyFill="true"/>
    <xf numFmtId="183" fontId="28" fillId="0" borderId="0" xfId="545" applyNumberFormat="true" applyFont="true" applyFill="true" applyAlignment="true">
      <alignment vertical="center"/>
    </xf>
    <xf numFmtId="0" fontId="15" fillId="0" borderId="0" xfId="602" applyFont="true" applyFill="true" applyAlignment="true">
      <alignment horizontal="left" vertical="center"/>
    </xf>
    <xf numFmtId="0" fontId="65" fillId="0" borderId="0" xfId="602" applyFont="true" applyFill="true" applyAlignment="true">
      <alignment horizontal="center" vertical="center"/>
    </xf>
    <xf numFmtId="0" fontId="44" fillId="0" borderId="7" xfId="602" applyFont="true" applyFill="true" applyBorder="true" applyAlignment="true">
      <alignment horizontal="center" vertical="center"/>
    </xf>
    <xf numFmtId="0" fontId="32" fillId="0" borderId="2" xfId="545" applyFont="true" applyFill="true" applyBorder="true" applyAlignment="true">
      <alignment horizontal="center" vertical="center"/>
    </xf>
    <xf numFmtId="184" fontId="32" fillId="0" borderId="2" xfId="545" applyNumberFormat="true" applyFont="true" applyFill="true" applyBorder="true" applyAlignment="true">
      <alignment horizontal="center" vertical="center"/>
    </xf>
    <xf numFmtId="0" fontId="32" fillId="0" borderId="2" xfId="545" applyFont="true" applyFill="true" applyBorder="true" applyAlignment="true">
      <alignment horizontal="left" vertical="center"/>
    </xf>
    <xf numFmtId="185" fontId="38" fillId="0" borderId="2" xfId="0" applyNumberFormat="true" applyFont="true" applyFill="true" applyBorder="true" applyAlignment="true" applyProtection="true">
      <alignment horizontal="right" vertical="center"/>
    </xf>
    <xf numFmtId="187" fontId="38" fillId="0" borderId="2" xfId="0" applyNumberFormat="true" applyFont="true" applyFill="true" applyBorder="true" applyAlignment="true" applyProtection="true">
      <alignment horizontal="right" vertical="center"/>
    </xf>
    <xf numFmtId="183" fontId="28" fillId="0" borderId="0" xfId="545" applyNumberFormat="true" applyFont="true" applyFill="true"/>
    <xf numFmtId="0" fontId="44" fillId="0" borderId="0" xfId="602" applyFont="true" applyFill="true" applyAlignment="true">
      <alignment horizontal="left" vertical="center" wrapText="true"/>
    </xf>
    <xf numFmtId="0" fontId="28" fillId="2" borderId="0" xfId="285" applyFont="true" applyFill="true" applyAlignment="true">
      <alignment vertical="center"/>
    </xf>
    <xf numFmtId="186" fontId="28" fillId="2" borderId="0" xfId="285" applyNumberFormat="true" applyFont="true" applyFill="true"/>
    <xf numFmtId="184" fontId="28" fillId="2" borderId="0" xfId="285" applyNumberFormat="true" applyFont="true" applyFill="true"/>
    <xf numFmtId="183" fontId="28" fillId="2" borderId="0" xfId="285" applyNumberFormat="true" applyFont="true" applyFill="true" applyAlignment="true">
      <alignment vertical="center"/>
    </xf>
    <xf numFmtId="0" fontId="28" fillId="2" borderId="0" xfId="285" applyFont="true" applyFill="true"/>
    <xf numFmtId="186" fontId="10" fillId="2" borderId="0" xfId="602" applyNumberFormat="true" applyFont="true" applyFill="true" applyAlignment="true">
      <alignment horizontal="left" vertical="center"/>
    </xf>
    <xf numFmtId="186" fontId="29" fillId="2" borderId="0" xfId="602" applyNumberFormat="true" applyFont="true" applyFill="true" applyAlignment="true">
      <alignment horizontal="center" vertical="center"/>
    </xf>
    <xf numFmtId="0" fontId="32" fillId="2" borderId="2" xfId="285" applyFont="true" applyFill="true" applyBorder="true" applyAlignment="true">
      <alignment horizontal="center" vertical="center"/>
    </xf>
    <xf numFmtId="186" fontId="32" fillId="2" borderId="2" xfId="208" applyNumberFormat="true" applyFont="true" applyFill="true" applyBorder="true" applyAlignment="true" applyProtection="true">
      <alignment horizontal="center" vertical="center" wrapText="true"/>
      <protection locked="false"/>
    </xf>
    <xf numFmtId="185" fontId="66" fillId="2" borderId="2" xfId="602" applyNumberFormat="true" applyFont="true" applyFill="true" applyBorder="true">
      <alignment vertical="center"/>
    </xf>
    <xf numFmtId="0" fontId="32" fillId="2" borderId="2" xfId="285" applyFont="true" applyFill="true" applyBorder="true" applyAlignment="true">
      <alignment horizontal="left" vertical="center"/>
    </xf>
    <xf numFmtId="0" fontId="31" fillId="2" borderId="2" xfId="602" applyFont="true" applyFill="true" applyBorder="true" applyAlignment="true">
      <alignment vertical="center"/>
    </xf>
    <xf numFmtId="185" fontId="31" fillId="2" borderId="2" xfId="602" applyNumberFormat="true" applyFont="true" applyFill="true" applyBorder="true" applyAlignment="true">
      <alignment horizontal="right" vertical="center"/>
    </xf>
    <xf numFmtId="0" fontId="31" fillId="2" borderId="2" xfId="602" applyFont="true" applyFill="true" applyBorder="true">
      <alignment vertical="center"/>
    </xf>
    <xf numFmtId="185" fontId="38" fillId="2" borderId="2" xfId="285" applyNumberFormat="true" applyFont="true" applyFill="true" applyBorder="true" applyAlignment="true">
      <alignment horizontal="right" vertical="center"/>
    </xf>
    <xf numFmtId="0" fontId="28" fillId="2" borderId="2" xfId="285" applyFont="true" applyFill="true" applyBorder="true"/>
    <xf numFmtId="185" fontId="28" fillId="2" borderId="2" xfId="285" applyNumberFormat="true" applyFont="true" applyFill="true" applyBorder="true"/>
    <xf numFmtId="0" fontId="24" fillId="2" borderId="0" xfId="602" applyFill="true" applyAlignment="true">
      <alignment horizontal="left" vertical="center" wrapText="true"/>
    </xf>
    <xf numFmtId="186" fontId="24" fillId="2" borderId="0" xfId="602" applyNumberFormat="true" applyFill="true" applyAlignment="true">
      <alignment horizontal="left" vertical="center" wrapText="true"/>
    </xf>
    <xf numFmtId="181" fontId="66" fillId="2" borderId="2" xfId="602" applyNumberFormat="true" applyFont="true" applyFill="true" applyBorder="true">
      <alignment vertical="center"/>
    </xf>
    <xf numFmtId="178" fontId="32" fillId="2" borderId="2" xfId="285" applyNumberFormat="true" applyFont="true" applyFill="true" applyBorder="true" applyAlignment="true">
      <alignment horizontal="right" vertical="center"/>
    </xf>
    <xf numFmtId="185" fontId="32" fillId="2" borderId="2" xfId="285" applyNumberFormat="true" applyFont="true" applyFill="true" applyBorder="true" applyAlignment="true">
      <alignment horizontal="center" vertical="center"/>
    </xf>
    <xf numFmtId="178" fontId="66" fillId="2" borderId="2" xfId="602" applyNumberFormat="true" applyFont="true" applyFill="true" applyBorder="true" applyAlignment="true">
      <alignment horizontal="right" vertical="center"/>
    </xf>
    <xf numFmtId="185" fontId="32" fillId="2" borderId="2" xfId="285" applyNumberFormat="true" applyFont="true" applyFill="true" applyBorder="true" applyAlignment="true">
      <alignment horizontal="left" vertical="center"/>
    </xf>
    <xf numFmtId="181" fontId="31" fillId="2" borderId="2" xfId="602" applyNumberFormat="true" applyFont="true" applyFill="true" applyBorder="true" applyAlignment="true">
      <alignment horizontal="right" vertical="center"/>
    </xf>
    <xf numFmtId="178" fontId="31" fillId="2" borderId="2" xfId="602" applyNumberFormat="true" applyFont="true" applyFill="true" applyBorder="true" applyAlignment="true">
      <alignment horizontal="right" vertical="center"/>
    </xf>
    <xf numFmtId="181" fontId="31" fillId="2" borderId="2" xfId="602" applyNumberFormat="true" applyFont="true" applyFill="true" applyBorder="true" applyAlignment="true">
      <alignment vertical="center"/>
    </xf>
    <xf numFmtId="178" fontId="62" fillId="2" borderId="2" xfId="602" applyNumberFormat="true" applyFont="true" applyFill="true" applyBorder="true" applyAlignment="true">
      <alignment horizontal="right" vertical="center"/>
    </xf>
    <xf numFmtId="181" fontId="38" fillId="2" borderId="2" xfId="285" applyNumberFormat="true" applyFont="true" applyFill="true" applyBorder="true" applyAlignment="true">
      <alignment horizontal="right" vertical="center"/>
    </xf>
    <xf numFmtId="178" fontId="28" fillId="2" borderId="2" xfId="285" applyNumberFormat="true" applyFont="true" applyFill="true" applyBorder="true"/>
    <xf numFmtId="185" fontId="35" fillId="2" borderId="2" xfId="0" applyNumberFormat="true" applyFont="true" applyFill="true" applyBorder="true" applyAlignment="true">
      <alignment horizontal="left" vertical="center"/>
    </xf>
    <xf numFmtId="178" fontId="38" fillId="2" borderId="2" xfId="285" applyNumberFormat="true" applyFont="true" applyFill="true" applyBorder="true" applyAlignment="true">
      <alignment horizontal="right"/>
    </xf>
    <xf numFmtId="185" fontId="43" fillId="2" borderId="2" xfId="642" applyNumberFormat="true" applyFont="true" applyFill="true" applyBorder="true" applyAlignment="true">
      <alignment vertical="center"/>
    </xf>
    <xf numFmtId="185" fontId="43" fillId="2" borderId="2" xfId="642" applyNumberFormat="true" applyFont="true" applyFill="true" applyBorder="true" applyAlignment="true">
      <alignment vertical="center" wrapText="true"/>
    </xf>
    <xf numFmtId="181" fontId="28" fillId="2" borderId="2" xfId="285" applyNumberFormat="true" applyFont="true" applyFill="true" applyBorder="true"/>
    <xf numFmtId="186" fontId="24" fillId="2" borderId="0" xfId="602" applyNumberFormat="true" applyFill="true" applyBorder="true" applyAlignment="true">
      <alignment horizontal="center" vertical="center"/>
    </xf>
    <xf numFmtId="0" fontId="24" fillId="2" borderId="0" xfId="602" applyFill="true" applyBorder="true" applyAlignment="true">
      <alignment horizontal="center" vertical="center"/>
    </xf>
    <xf numFmtId="3" fontId="35" fillId="2" borderId="0" xfId="0" applyNumberFormat="true" applyFont="true" applyFill="true" applyBorder="true" applyAlignment="true" applyProtection="true">
      <alignment horizontal="right" vertical="center"/>
    </xf>
    <xf numFmtId="0" fontId="24" fillId="0" borderId="0" xfId="687" applyFill="true" applyAlignment="true">
      <alignment horizontal="left" vertical="center" indent="2"/>
    </xf>
    <xf numFmtId="0" fontId="44" fillId="0" borderId="0" xfId="602" applyFont="true" applyFill="true" applyBorder="true" applyAlignment="true">
      <alignment horizontal="left" vertical="center" indent="2"/>
    </xf>
    <xf numFmtId="182" fontId="67" fillId="0" borderId="0" xfId="0" applyNumberFormat="true" applyFont="true" applyFill="true" applyBorder="true" applyAlignment="true" applyProtection="true">
      <alignment horizontal="right" vertical="center"/>
      <protection locked="false"/>
    </xf>
    <xf numFmtId="0" fontId="46" fillId="0" borderId="2" xfId="602" applyFont="true" applyFill="true" applyBorder="true">
      <alignment vertical="center"/>
    </xf>
    <xf numFmtId="182" fontId="45" fillId="0" borderId="2" xfId="687" applyNumberFormat="true" applyFont="true" applyFill="true" applyBorder="true">
      <alignment vertical="center"/>
    </xf>
    <xf numFmtId="0" fontId="31" fillId="2" borderId="5" xfId="687" applyFont="true" applyFill="true" applyBorder="true" applyAlignment="true">
      <alignment horizontal="left" vertical="center" indent="1"/>
    </xf>
    <xf numFmtId="0" fontId="31" fillId="0" borderId="8" xfId="687" applyFont="true" applyFill="true" applyBorder="true" applyAlignment="true">
      <alignment horizontal="left" vertical="center" wrapText="true"/>
    </xf>
    <xf numFmtId="0" fontId="24" fillId="0" borderId="0" xfId="687" applyFill="true" applyAlignment="true">
      <alignment vertical="center"/>
    </xf>
    <xf numFmtId="184" fontId="46" fillId="0" borderId="5" xfId="208" applyNumberFormat="true" applyFont="true" applyFill="true" applyBorder="true" applyAlignment="true" applyProtection="true">
      <alignment horizontal="center" vertical="center" wrapText="true"/>
      <protection locked="false"/>
    </xf>
    <xf numFmtId="184" fontId="51" fillId="0" borderId="2" xfId="602" applyNumberFormat="true" applyFont="true" applyFill="true" applyBorder="true">
      <alignment vertical="center"/>
    </xf>
    <xf numFmtId="0" fontId="35" fillId="0" borderId="5" xfId="0" applyFont="true" applyFill="true" applyBorder="true" applyAlignment="true">
      <alignment horizontal="left" vertical="center"/>
    </xf>
    <xf numFmtId="0" fontId="35" fillId="0" borderId="4" xfId="0" applyFont="true" applyFill="true" applyBorder="true" applyAlignment="true">
      <alignment horizontal="left" vertical="center"/>
    </xf>
    <xf numFmtId="184" fontId="35" fillId="2" borderId="2" xfId="602" applyNumberFormat="true" applyFont="true" applyFill="true" applyBorder="true">
      <alignment vertical="center"/>
    </xf>
    <xf numFmtId="187" fontId="35" fillId="2" borderId="5" xfId="0" applyNumberFormat="true" applyFont="true" applyFill="true" applyBorder="true" applyAlignment="true">
      <alignment horizontal="center" vertical="center"/>
    </xf>
    <xf numFmtId="187" fontId="35" fillId="2" borderId="4" xfId="0" applyNumberFormat="true" applyFont="true" applyFill="true" applyBorder="true" applyAlignment="true">
      <alignment horizontal="center" vertical="center"/>
    </xf>
    <xf numFmtId="0" fontId="35" fillId="2" borderId="5" xfId="0" applyFont="true" applyFill="true" applyBorder="true" applyAlignment="true">
      <alignment horizontal="left" vertical="center"/>
    </xf>
    <xf numFmtId="0" fontId="35" fillId="2" borderId="4" xfId="0" applyFont="true" applyFill="true" applyBorder="true" applyAlignment="true">
      <alignment horizontal="left" vertical="center"/>
    </xf>
    <xf numFmtId="0" fontId="45" fillId="2" borderId="5" xfId="602" applyFont="true" applyFill="true" applyBorder="true" applyAlignment="true">
      <alignment horizontal="left" vertical="center"/>
    </xf>
    <xf numFmtId="0" fontId="45" fillId="2" borderId="4" xfId="602" applyFont="true" applyFill="true" applyBorder="true" applyAlignment="true">
      <alignment horizontal="left" vertical="center"/>
    </xf>
    <xf numFmtId="187" fontId="35" fillId="2" borderId="2" xfId="0" applyNumberFormat="true" applyFont="true" applyFill="true" applyBorder="true" applyAlignment="true">
      <alignment horizontal="center" vertical="center"/>
    </xf>
    <xf numFmtId="0" fontId="45" fillId="2" borderId="2" xfId="602" applyFont="true" applyFill="true" applyBorder="true" applyAlignment="true">
      <alignment horizontal="left" vertical="center"/>
    </xf>
    <xf numFmtId="184" fontId="35" fillId="2" borderId="2" xfId="602" applyNumberFormat="true" applyFont="true" applyFill="true" applyBorder="true" applyAlignment="true">
      <alignment horizontal="right" vertical="center"/>
    </xf>
    <xf numFmtId="0" fontId="44" fillId="0" borderId="8" xfId="0" applyFont="true" applyFill="true" applyBorder="true" applyAlignment="true">
      <alignment horizontal="left" vertical="center"/>
    </xf>
    <xf numFmtId="186" fontId="28" fillId="0" borderId="0" xfId="464" applyNumberFormat="true" applyFont="true" applyFill="true" applyAlignment="true">
      <alignment horizontal="right"/>
    </xf>
    <xf numFmtId="186" fontId="28" fillId="0" borderId="0" xfId="464" applyNumberFormat="true" applyFont="true" applyFill="true"/>
    <xf numFmtId="0" fontId="24" fillId="0" borderId="7" xfId="602" applyFill="true" applyBorder="true" applyAlignment="true">
      <alignment vertical="center"/>
    </xf>
    <xf numFmtId="186" fontId="24" fillId="0" borderId="7" xfId="602" applyNumberFormat="true" applyFill="true" applyBorder="true" applyAlignment="true">
      <alignment vertical="center"/>
    </xf>
    <xf numFmtId="186" fontId="31" fillId="0" borderId="0" xfId="602" applyNumberFormat="true" applyFont="true" applyFill="true" applyBorder="true" applyAlignment="true">
      <alignment horizontal="right" vertical="center"/>
    </xf>
    <xf numFmtId="186" fontId="32" fillId="0" borderId="2" xfId="464" applyNumberFormat="true" applyFont="true" applyFill="true" applyBorder="true" applyAlignment="true">
      <alignment horizontal="center" vertical="center"/>
    </xf>
    <xf numFmtId="185" fontId="66" fillId="0" borderId="2" xfId="602" applyNumberFormat="true" applyFont="true" applyFill="true" applyBorder="true">
      <alignment vertical="center"/>
    </xf>
    <xf numFmtId="185" fontId="46" fillId="0" borderId="2" xfId="602" applyNumberFormat="true" applyFont="true" applyFill="true" applyBorder="true">
      <alignment vertical="center"/>
    </xf>
    <xf numFmtId="0" fontId="31" fillId="0" borderId="2" xfId="602" applyFont="true" applyFill="true" applyBorder="true">
      <alignment vertical="center"/>
    </xf>
    <xf numFmtId="185" fontId="31" fillId="0" borderId="2" xfId="602" applyNumberFormat="true" applyFont="true" applyFill="true" applyBorder="true">
      <alignment vertical="center"/>
    </xf>
    <xf numFmtId="185" fontId="31" fillId="0" borderId="2" xfId="602" applyNumberFormat="true" applyFont="true" applyFill="true" applyBorder="true" applyAlignment="true">
      <alignment horizontal="left" vertical="center"/>
    </xf>
    <xf numFmtId="0" fontId="31" fillId="0" borderId="2" xfId="602" applyFont="true" applyFill="true" applyBorder="true" applyAlignment="true">
      <alignment vertical="center"/>
    </xf>
    <xf numFmtId="185" fontId="31" fillId="0" borderId="2" xfId="602" applyNumberFormat="true" applyFont="true" applyFill="true" applyBorder="true" applyAlignment="true">
      <alignment vertical="center"/>
    </xf>
    <xf numFmtId="185" fontId="28" fillId="0" borderId="2" xfId="464" applyNumberFormat="true" applyFont="true" applyFill="true" applyBorder="true"/>
    <xf numFmtId="0" fontId="44" fillId="2" borderId="8" xfId="602" applyFont="true" applyFill="true" applyBorder="true" applyAlignment="true">
      <alignment horizontal="left" vertical="center" wrapText="true"/>
    </xf>
    <xf numFmtId="186" fontId="44" fillId="2" borderId="8" xfId="602" applyNumberFormat="true" applyFont="true" applyFill="true" applyBorder="true" applyAlignment="true">
      <alignment horizontal="left" vertical="center" wrapText="true"/>
    </xf>
    <xf numFmtId="0" fontId="44" fillId="0" borderId="0" xfId="602" applyFont="true" applyFill="true" applyBorder="true" applyAlignment="true">
      <alignment horizontal="left" vertical="center" wrapText="true"/>
    </xf>
    <xf numFmtId="186" fontId="44" fillId="0" borderId="0" xfId="602" applyNumberFormat="true" applyFont="true" applyFill="true" applyBorder="true" applyAlignment="true">
      <alignment horizontal="left" vertical="center" wrapText="true"/>
    </xf>
    <xf numFmtId="182" fontId="28" fillId="0" borderId="0" xfId="464" applyNumberFormat="true" applyFont="true" applyFill="true"/>
    <xf numFmtId="0" fontId="68" fillId="2" borderId="0" xfId="0" applyFont="true" applyFill="true" applyAlignment="true">
      <alignment vertical="center"/>
    </xf>
    <xf numFmtId="0" fontId="50" fillId="0" borderId="0" xfId="0" applyFont="true" applyFill="true" applyBorder="true" applyAlignment="true">
      <alignment vertical="center"/>
    </xf>
    <xf numFmtId="0" fontId="49" fillId="0" borderId="0" xfId="0" applyFont="true" applyFill="true" applyBorder="true" applyAlignment="true">
      <alignment vertical="center"/>
    </xf>
    <xf numFmtId="0" fontId="69" fillId="2" borderId="0" xfId="602" applyFont="true" applyFill="true" applyAlignment="true">
      <alignment horizontal="center" vertical="center"/>
    </xf>
    <xf numFmtId="0" fontId="24" fillId="0" borderId="7" xfId="602" applyFill="true" applyBorder="true" applyAlignment="true">
      <alignment horizontal="right"/>
    </xf>
    <xf numFmtId="0" fontId="70" fillId="2" borderId="2" xfId="464" applyFont="true" applyFill="true" applyBorder="true" applyAlignment="true">
      <alignment horizontal="center" vertical="center"/>
    </xf>
    <xf numFmtId="0" fontId="46" fillId="0" borderId="2" xfId="53" applyFont="true" applyFill="true" applyBorder="true" applyAlignment="true" applyProtection="true">
      <alignment horizontal="left" vertical="center" wrapText="true"/>
      <protection locked="false"/>
    </xf>
    <xf numFmtId="185" fontId="38" fillId="2" borderId="2" xfId="476" applyNumberFormat="true" applyFont="true" applyFill="true" applyBorder="true" applyAlignment="true" applyProtection="true">
      <alignment horizontal="right" vertical="center"/>
    </xf>
    <xf numFmtId="0" fontId="24" fillId="0" borderId="8" xfId="602" applyFill="true" applyBorder="true" applyAlignment="true">
      <alignment vertical="center" wrapText="true"/>
    </xf>
    <xf numFmtId="0" fontId="71" fillId="0" borderId="0" xfId="0" applyNumberFormat="true" applyFont="true" applyAlignment="true">
      <alignment horizontal="left" vertical="justify" wrapText="true"/>
    </xf>
    <xf numFmtId="0" fontId="38" fillId="0" borderId="0" xfId="0" applyNumberFormat="true" applyFont="true" applyAlignment="true">
      <alignment horizontal="left" vertical="justify" wrapText="true"/>
    </xf>
    <xf numFmtId="0" fontId="24" fillId="0" borderId="0" xfId="602" applyFill="true" applyAlignment="true">
      <alignment horizontal="left" vertical="center"/>
    </xf>
    <xf numFmtId="0" fontId="24" fillId="0" borderId="0" xfId="602" applyFill="true">
      <alignment vertical="center"/>
    </xf>
    <xf numFmtId="186" fontId="24" fillId="0" borderId="0" xfId="602" applyNumberFormat="true" applyFill="true">
      <alignment vertical="center"/>
    </xf>
    <xf numFmtId="188" fontId="24" fillId="0" borderId="0" xfId="602" applyNumberFormat="true" applyFill="true">
      <alignment vertical="center"/>
    </xf>
    <xf numFmtId="0" fontId="72" fillId="0" borderId="0" xfId="602" applyFont="true" applyFill="true" applyAlignment="true">
      <alignment horizontal="center" vertical="center"/>
    </xf>
    <xf numFmtId="186" fontId="72" fillId="0" borderId="0" xfId="602" applyNumberFormat="true" applyFont="true" applyFill="true" applyAlignment="true">
      <alignment horizontal="center" vertical="center"/>
    </xf>
    <xf numFmtId="0" fontId="73" fillId="0" borderId="0" xfId="602" applyFont="true" applyFill="true" applyAlignment="true">
      <alignment horizontal="center" vertical="center"/>
    </xf>
    <xf numFmtId="186" fontId="73" fillId="0" borderId="0" xfId="602" applyNumberFormat="true" applyFont="true" applyFill="true" applyAlignment="true">
      <alignment horizontal="center" vertical="center"/>
    </xf>
    <xf numFmtId="187" fontId="48" fillId="2" borderId="2" xfId="367" applyNumberFormat="true" applyFont="true" applyFill="true" applyBorder="true">
      <alignment vertical="center"/>
    </xf>
    <xf numFmtId="0" fontId="32" fillId="2" borderId="2" xfId="53" applyFont="true" applyFill="true" applyBorder="true" applyAlignment="true" applyProtection="true">
      <alignment horizontal="left" vertical="center" wrapText="true"/>
      <protection locked="false"/>
    </xf>
    <xf numFmtId="187" fontId="43" fillId="2" borderId="2" xfId="367" applyNumberFormat="true" applyFont="true" applyFill="true" applyBorder="true" applyAlignment="true">
      <alignment horizontal="right" vertical="center"/>
    </xf>
    <xf numFmtId="187" fontId="74" fillId="2" borderId="2" xfId="367" applyNumberFormat="true" applyFont="true" applyFill="true" applyBorder="true">
      <alignment vertical="center"/>
    </xf>
    <xf numFmtId="0" fontId="75" fillId="0" borderId="2" xfId="603" applyNumberFormat="true" applyFont="true" applyFill="true" applyBorder="true" applyAlignment="true" applyProtection="true">
      <alignment horizontal="right"/>
      <protection locked="false"/>
    </xf>
    <xf numFmtId="0" fontId="43" fillId="2" borderId="2" xfId="367" applyFont="true" applyFill="true" applyBorder="true" applyAlignment="true">
      <alignment vertical="center"/>
    </xf>
    <xf numFmtId="0" fontId="75" fillId="0" borderId="2" xfId="618" applyNumberFormat="true" applyFont="true" applyFill="true" applyBorder="true" applyAlignment="true" applyProtection="true">
      <alignment horizontal="right" vertical="center"/>
      <protection locked="false"/>
    </xf>
    <xf numFmtId="0" fontId="75" fillId="0" borderId="2" xfId="618" applyNumberFormat="true" applyFont="true" applyFill="true" applyBorder="true" applyAlignment="true" applyProtection="true">
      <alignment horizontal="right"/>
      <protection locked="false"/>
    </xf>
    <xf numFmtId="179" fontId="43" fillId="0" borderId="2" xfId="367" applyNumberFormat="true" applyFont="true" applyFill="true" applyBorder="true" applyAlignment="true">
      <alignment horizontal="right" vertical="center"/>
    </xf>
    <xf numFmtId="187" fontId="31" fillId="2" borderId="2" xfId="602" applyNumberFormat="true" applyFont="true" applyFill="true" applyBorder="true" applyAlignment="true">
      <alignment vertical="center"/>
    </xf>
    <xf numFmtId="0" fontId="0" fillId="2" borderId="2" xfId="602" applyFont="true" applyFill="true" applyBorder="true" applyAlignment="true">
      <alignment vertical="center"/>
    </xf>
    <xf numFmtId="187" fontId="0" fillId="2" borderId="2" xfId="367" applyNumberFormat="true" applyFont="true" applyFill="true" applyBorder="true" applyAlignment="true">
      <alignment vertical="center"/>
    </xf>
    <xf numFmtId="187" fontId="0" fillId="2" borderId="2" xfId="602" applyNumberFormat="true" applyFont="true" applyFill="true" applyBorder="true" applyAlignment="true">
      <alignment vertical="center"/>
    </xf>
    <xf numFmtId="187" fontId="43" fillId="2" borderId="2" xfId="642" applyNumberFormat="true" applyFont="true" applyFill="true" applyBorder="true">
      <alignment vertical="center"/>
    </xf>
    <xf numFmtId="187" fontId="31" fillId="2" borderId="2" xfId="602" applyNumberFormat="true" applyFont="true" applyFill="true" applyBorder="true" applyAlignment="true">
      <alignment horizontal="right" vertical="center"/>
    </xf>
    <xf numFmtId="0" fontId="24" fillId="2" borderId="2" xfId="602" applyFill="true" applyBorder="true">
      <alignment vertical="center"/>
    </xf>
    <xf numFmtId="187" fontId="24" fillId="2" borderId="2" xfId="602" applyNumberFormat="true" applyFill="true" applyBorder="true">
      <alignment vertical="center"/>
    </xf>
    <xf numFmtId="0" fontId="24" fillId="2" borderId="8" xfId="602" applyFont="true" applyFill="true" applyBorder="true" applyAlignment="true">
      <alignment horizontal="left" vertical="center" wrapText="true"/>
    </xf>
    <xf numFmtId="186" fontId="0" fillId="2" borderId="8" xfId="602" applyNumberFormat="true" applyFont="true" applyFill="true" applyBorder="true" applyAlignment="true">
      <alignment horizontal="left" vertical="center" wrapText="true"/>
    </xf>
    <xf numFmtId="188" fontId="10" fillId="0" borderId="0" xfId="602" applyNumberFormat="true" applyFont="true" applyFill="true" applyAlignment="true">
      <alignment horizontal="left" vertical="center"/>
    </xf>
    <xf numFmtId="188" fontId="72" fillId="0" borderId="0" xfId="602" applyNumberFormat="true" applyFont="true" applyFill="true" applyAlignment="true">
      <alignment horizontal="center" vertical="center"/>
    </xf>
    <xf numFmtId="188" fontId="73" fillId="0" borderId="0" xfId="602" applyNumberFormat="true" applyFont="true" applyFill="true" applyAlignment="true">
      <alignment horizontal="center" vertical="center"/>
    </xf>
    <xf numFmtId="188" fontId="32" fillId="2" borderId="2" xfId="208" applyNumberFormat="true" applyFont="true" applyFill="true" applyBorder="true" applyAlignment="true" applyProtection="true">
      <alignment horizontal="center" vertical="center" wrapText="true"/>
      <protection locked="false"/>
    </xf>
    <xf numFmtId="181" fontId="25" fillId="0" borderId="2" xfId="197" applyNumberFormat="true" applyFont="true" applyBorder="true" applyAlignment="true">
      <alignment horizontal="center" vertical="center"/>
    </xf>
    <xf numFmtId="187" fontId="32" fillId="2" borderId="2" xfId="602" applyNumberFormat="true" applyFont="true" applyFill="true" applyBorder="true" applyAlignment="true">
      <alignment horizontal="center" vertical="center"/>
    </xf>
    <xf numFmtId="187" fontId="32" fillId="2" borderId="2" xfId="53" applyNumberFormat="true" applyFont="true" applyFill="true" applyBorder="true" applyAlignment="true" applyProtection="true">
      <alignment horizontal="left" vertical="center" wrapText="true"/>
      <protection locked="false"/>
    </xf>
    <xf numFmtId="187" fontId="43" fillId="2" borderId="2" xfId="367" applyNumberFormat="true" applyFont="true" applyFill="true" applyBorder="true">
      <alignment vertical="center"/>
    </xf>
    <xf numFmtId="187" fontId="38" fillId="2" borderId="2" xfId="102" applyNumberFormat="true" applyFont="true" applyFill="true" applyBorder="true" applyAlignment="true" applyProtection="true">
      <alignment horizontal="right" vertical="center"/>
    </xf>
    <xf numFmtId="0" fontId="25" fillId="0" borderId="2" xfId="197" applyFont="true" applyBorder="true" applyAlignment="true">
      <alignment horizontal="center" vertical="center"/>
    </xf>
    <xf numFmtId="188" fontId="0" fillId="2" borderId="8" xfId="602" applyNumberFormat="true" applyFont="true" applyFill="true" applyBorder="true" applyAlignment="true">
      <alignment horizontal="left" vertical="center" wrapText="true"/>
    </xf>
    <xf numFmtId="0" fontId="0" fillId="2" borderId="8" xfId="602" applyFont="true" applyFill="true" applyBorder="true" applyAlignment="true">
      <alignment horizontal="left" vertical="center" wrapText="true"/>
    </xf>
    <xf numFmtId="187" fontId="50" fillId="0" borderId="2" xfId="476" applyNumberFormat="true" applyFont="true" applyFill="true" applyBorder="true" applyAlignment="true">
      <alignment vertical="center"/>
    </xf>
    <xf numFmtId="187" fontId="24" fillId="2" borderId="2" xfId="367" applyNumberFormat="true" applyFill="true" applyBorder="true">
      <alignment vertical="center"/>
    </xf>
    <xf numFmtId="0" fontId="43" fillId="2" borderId="0" xfId="367" applyFont="true" applyFill="true" applyBorder="true" applyAlignment="true">
      <alignment horizontal="right" vertical="center"/>
    </xf>
    <xf numFmtId="181" fontId="25" fillId="0" borderId="2" xfId="624" applyNumberFormat="true" applyFont="true" applyBorder="true" applyAlignment="true">
      <alignment horizontal="center" vertical="center"/>
    </xf>
    <xf numFmtId="176" fontId="76" fillId="0" borderId="0" xfId="659" applyNumberFormat="true" applyFont="true" applyBorder="true" applyAlignment="true">
      <alignment vertical="center"/>
    </xf>
    <xf numFmtId="41" fontId="77" fillId="2" borderId="0" xfId="102" applyFont="true" applyFill="true" applyBorder="true" applyAlignment="true">
      <alignment vertical="center"/>
    </xf>
    <xf numFmtId="41" fontId="77" fillId="0" borderId="0" xfId="102" applyFont="true" applyFill="true" applyBorder="true" applyAlignment="true">
      <alignment vertical="center"/>
    </xf>
    <xf numFmtId="176" fontId="76" fillId="0" borderId="0" xfId="659" applyNumberFormat="true" applyFont="true" applyAlignment="true">
      <alignment vertical="center"/>
    </xf>
    <xf numFmtId="186" fontId="76" fillId="0" borderId="0" xfId="102" applyNumberFormat="true" applyFont="true" applyAlignment="true">
      <alignment vertical="center"/>
    </xf>
    <xf numFmtId="188" fontId="76" fillId="0" borderId="0" xfId="659" applyNumberFormat="true" applyFont="true" applyAlignment="true">
      <alignment vertical="center"/>
    </xf>
    <xf numFmtId="0" fontId="10" fillId="0" borderId="0" xfId="602" applyFont="true" applyFill="true" applyAlignment="true">
      <alignment vertical="center"/>
    </xf>
    <xf numFmtId="186" fontId="10" fillId="0" borderId="0" xfId="602" applyNumberFormat="true" applyFont="true" applyFill="true" applyAlignment="true">
      <alignment vertical="center"/>
    </xf>
    <xf numFmtId="188" fontId="10" fillId="0" borderId="0" xfId="602" applyNumberFormat="true" applyFont="true" applyFill="true" applyAlignment="true">
      <alignment vertical="center"/>
    </xf>
    <xf numFmtId="176" fontId="78" fillId="3" borderId="0" xfId="659" applyNumberFormat="true" applyFont="true" applyFill="true" applyAlignment="true" applyProtection="true">
      <alignment horizontal="center" vertical="center"/>
    </xf>
    <xf numFmtId="186" fontId="78" fillId="3" borderId="0" xfId="659" applyNumberFormat="true" applyFont="true" applyFill="true" applyAlignment="true" applyProtection="true">
      <alignment horizontal="center" vertical="center"/>
    </xf>
    <xf numFmtId="188" fontId="78" fillId="3" borderId="0" xfId="659" applyNumberFormat="true" applyFont="true" applyFill="true" applyAlignment="true" applyProtection="true">
      <alignment horizontal="center" vertical="center"/>
    </xf>
    <xf numFmtId="186" fontId="76" fillId="0" borderId="0" xfId="102" applyNumberFormat="true" applyFont="true" applyFill="true" applyBorder="true" applyAlignment="true" applyProtection="true">
      <alignment horizontal="center" vertical="center"/>
    </xf>
    <xf numFmtId="188" fontId="40" fillId="3" borderId="0" xfId="659" applyNumberFormat="true" applyFont="true" applyFill="true" applyBorder="true" applyAlignment="true" applyProtection="true">
      <alignment horizontal="right" vertical="center"/>
    </xf>
    <xf numFmtId="176" fontId="79" fillId="3" borderId="2" xfId="464" applyNumberFormat="true" applyFont="true" applyFill="true" applyBorder="true" applyAlignment="true" applyProtection="true">
      <alignment horizontal="center" vertical="center"/>
    </xf>
    <xf numFmtId="186" fontId="79" fillId="3" borderId="2" xfId="102" applyNumberFormat="true" applyFont="true" applyFill="true" applyBorder="true" applyAlignment="true" applyProtection="true">
      <alignment horizontal="center" vertical="center"/>
    </xf>
    <xf numFmtId="188" fontId="79" fillId="2" borderId="2" xfId="659" applyNumberFormat="true" applyFont="true" applyFill="true" applyBorder="true" applyAlignment="true">
      <alignment horizontal="center" vertical="center" wrapText="true"/>
    </xf>
    <xf numFmtId="176" fontId="32" fillId="3" borderId="2" xfId="464" applyNumberFormat="true" applyFont="true" applyFill="true" applyBorder="true" applyAlignment="true" applyProtection="true">
      <alignment horizontal="left" vertical="center" wrapText="true"/>
    </xf>
    <xf numFmtId="176" fontId="32" fillId="4" borderId="2" xfId="464" applyNumberFormat="true" applyFont="true" applyFill="true" applyBorder="true" applyAlignment="true" applyProtection="true">
      <alignment horizontal="left" vertical="center" wrapText="true"/>
    </xf>
    <xf numFmtId="187" fontId="37" fillId="2" borderId="2" xfId="102" applyNumberFormat="true" applyFont="true" applyFill="true" applyBorder="true" applyAlignment="true" applyProtection="true">
      <alignment horizontal="right" vertical="center"/>
    </xf>
    <xf numFmtId="181" fontId="37" fillId="2" borderId="2" xfId="659" applyNumberFormat="true" applyFont="true" applyFill="true" applyBorder="true" applyAlignment="true" applyProtection="true">
      <alignment horizontal="right" vertical="center"/>
    </xf>
    <xf numFmtId="176" fontId="38" fillId="0" borderId="2" xfId="464" applyNumberFormat="true" applyFont="true" applyFill="true" applyBorder="true" applyAlignment="true" applyProtection="true">
      <alignment horizontal="left" vertical="center" wrapText="true" indent="2"/>
    </xf>
    <xf numFmtId="176" fontId="38" fillId="4" borderId="2" xfId="464" applyNumberFormat="true" applyFont="true" applyFill="true" applyBorder="true" applyAlignment="true" applyProtection="true">
      <alignment horizontal="left" vertical="center" wrapText="true" indent="2"/>
    </xf>
    <xf numFmtId="176" fontId="32" fillId="0" borderId="2" xfId="464" applyNumberFormat="true" applyFont="true" applyFill="true" applyBorder="true" applyAlignment="true" applyProtection="true">
      <alignment horizontal="left" vertical="center" wrapText="true"/>
    </xf>
    <xf numFmtId="186" fontId="37" fillId="2" borderId="2" xfId="102" applyNumberFormat="true" applyFont="true" applyFill="true" applyBorder="true" applyAlignment="true" applyProtection="true">
      <alignment horizontal="right" vertical="center"/>
    </xf>
    <xf numFmtId="188" fontId="37" fillId="2" borderId="2" xfId="659" applyNumberFormat="true" applyFont="true" applyFill="true" applyBorder="true" applyAlignment="true" applyProtection="true">
      <alignment horizontal="right" vertical="center"/>
    </xf>
    <xf numFmtId="188" fontId="76" fillId="0" borderId="0" xfId="102" applyNumberFormat="true" applyFont="true" applyAlignment="true">
      <alignment vertical="center"/>
    </xf>
    <xf numFmtId="43" fontId="77" fillId="0" borderId="0" xfId="102" applyNumberFormat="true" applyFont="true" applyFill="true" applyBorder="true" applyAlignment="true">
      <alignment vertical="center"/>
    </xf>
    <xf numFmtId="186" fontId="76" fillId="2" borderId="0" xfId="102" applyNumberFormat="true" applyFont="true" applyFill="true" applyAlignment="true">
      <alignment vertical="center"/>
    </xf>
    <xf numFmtId="188" fontId="76" fillId="2" borderId="0" xfId="659" applyNumberFormat="true" applyFont="true" applyFill="true" applyAlignment="true">
      <alignment vertical="center"/>
    </xf>
    <xf numFmtId="0" fontId="62" fillId="0" borderId="0" xfId="602" applyFont="true" applyFill="true" applyAlignment="true">
      <alignment vertical="center"/>
    </xf>
    <xf numFmtId="186" fontId="76" fillId="2" borderId="0" xfId="102" applyNumberFormat="true" applyFont="true" applyFill="true" applyBorder="true" applyAlignment="true" applyProtection="true">
      <alignment horizontal="center" vertical="center"/>
    </xf>
    <xf numFmtId="188" fontId="40" fillId="2" borderId="0" xfId="659" applyNumberFormat="true" applyFont="true" applyFill="true" applyBorder="true" applyAlignment="true" applyProtection="true">
      <alignment horizontal="right" vertical="center"/>
    </xf>
    <xf numFmtId="186" fontId="79" fillId="2" borderId="2" xfId="102" applyNumberFormat="true" applyFont="true" applyFill="true" applyBorder="true" applyAlignment="true" applyProtection="true">
      <alignment horizontal="center" vertical="center"/>
    </xf>
    <xf numFmtId="176" fontId="38" fillId="0" borderId="2" xfId="464" applyNumberFormat="true" applyFont="true" applyFill="true" applyBorder="true" applyAlignment="true" applyProtection="true">
      <alignment horizontal="left" vertical="center" wrapText="true" indent="1"/>
    </xf>
    <xf numFmtId="185" fontId="37" fillId="2" borderId="2" xfId="102" applyNumberFormat="true" applyFont="true" applyFill="true" applyBorder="true" applyAlignment="true" applyProtection="true">
      <alignment horizontal="right" vertical="center"/>
    </xf>
    <xf numFmtId="176" fontId="38" fillId="0" borderId="2" xfId="464" applyNumberFormat="true" applyFont="true" applyFill="true" applyBorder="true" applyAlignment="true" applyProtection="true">
      <alignment horizontal="left" vertical="center" wrapText="true"/>
    </xf>
    <xf numFmtId="185" fontId="38" fillId="2" borderId="2" xfId="102" applyNumberFormat="true" applyFont="true" applyFill="true" applyBorder="true" applyAlignment="true" applyProtection="true">
      <alignment horizontal="right" vertical="center"/>
    </xf>
    <xf numFmtId="176" fontId="44" fillId="0" borderId="8" xfId="659" applyNumberFormat="true" applyFont="true" applyBorder="true" applyAlignment="true">
      <alignment horizontal="left" vertical="center" wrapText="true"/>
    </xf>
    <xf numFmtId="186" fontId="44" fillId="0" borderId="8" xfId="659" applyNumberFormat="true" applyFont="true" applyBorder="true" applyAlignment="true">
      <alignment horizontal="left" vertical="center"/>
    </xf>
    <xf numFmtId="188" fontId="44" fillId="0" borderId="8" xfId="659" applyNumberFormat="true" applyFont="true" applyBorder="true" applyAlignment="true">
      <alignment horizontal="left" vertical="center"/>
    </xf>
    <xf numFmtId="187" fontId="76" fillId="0" borderId="0" xfId="659" applyNumberFormat="true" applyFont="true" applyBorder="true" applyAlignment="true">
      <alignment vertical="center"/>
    </xf>
    <xf numFmtId="181" fontId="76" fillId="0" borderId="0" xfId="659" applyNumberFormat="true" applyFont="true" applyBorder="true" applyAlignment="true">
      <alignment vertical="center"/>
    </xf>
    <xf numFmtId="179" fontId="76" fillId="0" borderId="0" xfId="659" applyNumberFormat="true" applyFont="true" applyBorder="true" applyAlignment="true">
      <alignment vertical="center"/>
    </xf>
    <xf numFmtId="176" fontId="78" fillId="3" borderId="0" xfId="659" applyNumberFormat="true" applyFont="true" applyFill="true" applyAlignment="true" applyProtection="true" quotePrefix="true">
      <alignment horizontal="center" vertical="center"/>
    </xf>
  </cellXfs>
  <cellStyles count="711">
    <cellStyle name="常规" xfId="0" builtinId="0"/>
    <cellStyle name="输入 3" xfId="1"/>
    <cellStyle name="输入 2" xfId="2"/>
    <cellStyle name="千位分隔[0] 7" xfId="3"/>
    <cellStyle name="千位分隔[0] 6" xfId="4"/>
    <cellStyle name="千位分隔[0] 5" xfId="5"/>
    <cellStyle name="千位分隔[0] 4" xfId="6"/>
    <cellStyle name="千位分隔[0] 3 8" xfId="7"/>
    <cellStyle name="千位分隔[0] 3 7" xfId="8"/>
    <cellStyle name="千位分隔[0] 3 6" xfId="9"/>
    <cellStyle name="千位分隔[0] 3 4" xfId="10"/>
    <cellStyle name="千位分隔[0] 3 2 7" xfId="11"/>
    <cellStyle name="千位分隔[0] 3 2 6" xfId="12"/>
    <cellStyle name="千位分隔[0] 3 2 5" xfId="13"/>
    <cellStyle name="千位分隔[0] 3 2 4" xfId="14"/>
    <cellStyle name="千位分隔[0] 3 2 3" xfId="15"/>
    <cellStyle name="千位分隔[0] 3 2 2" xfId="16"/>
    <cellStyle name="千位分隔[0] 3" xfId="17"/>
    <cellStyle name="千位分隔 2 9" xfId="18"/>
    <cellStyle name="千位分隔 2 8" xfId="19"/>
    <cellStyle name="千位分隔 2 7" xfId="20"/>
    <cellStyle name="千位分隔 2 6" xfId="21"/>
    <cellStyle name="千位分隔 2 5" xfId="22"/>
    <cellStyle name="千位分隔 2 4 2" xfId="23"/>
    <cellStyle name="千位分隔 2 4" xfId="24"/>
    <cellStyle name="千位分隔 2 3 2 2 2" xfId="25"/>
    <cellStyle name="千位分隔 2 3" xfId="26"/>
    <cellStyle name="千位分隔 2 2 5" xfId="27"/>
    <cellStyle name="千位分隔 2 2 4" xfId="28"/>
    <cellStyle name="千位分隔 2 2 3" xfId="29"/>
    <cellStyle name="千位分隔 2 2 2 3" xfId="30"/>
    <cellStyle name="千位分隔 2 2 2 2 2 2" xfId="31"/>
    <cellStyle name="千位分隔 2 2 2 2 2" xfId="32"/>
    <cellStyle name="千位分隔 2 2 2 2" xfId="33"/>
    <cellStyle name="千位分隔 2 2 2" xfId="34"/>
    <cellStyle name="千位分隔 2 2" xfId="35"/>
    <cellStyle name="千位分隔 2 12" xfId="36"/>
    <cellStyle name="千位分隔 2 11" xfId="37"/>
    <cellStyle name="千位分隔 2" xfId="38"/>
    <cellStyle name="链接单元格 2" xfId="39"/>
    <cellStyle name="好 3" xfId="40"/>
    <cellStyle name="好 2" xfId="41"/>
    <cellStyle name="常规 8 9" xfId="42"/>
    <cellStyle name="常规 8 8" xfId="43"/>
    <cellStyle name="常规 8 7" xfId="44"/>
    <cellStyle name="警告文本 3" xfId="45"/>
    <cellStyle name="常规 8 6" xfId="46"/>
    <cellStyle name="警告文本 2" xfId="47"/>
    <cellStyle name="常规 8 5" xfId="48"/>
    <cellStyle name="常规 8 4" xfId="49"/>
    <cellStyle name="千位分隔[0] 6 2" xfId="50"/>
    <cellStyle name="常规 8 3" xfId="51"/>
    <cellStyle name="常规 8 29" xfId="52"/>
    <cellStyle name="常规 9" xfId="53"/>
    <cellStyle name="常规 8 28" xfId="54"/>
    <cellStyle name="常规 8 2" xfId="55"/>
    <cellStyle name="常规 8 20" xfId="56"/>
    <cellStyle name="常规 8 15" xfId="57"/>
    <cellStyle name="常规 8 14" xfId="58"/>
    <cellStyle name="常规 8 13 18" xfId="59"/>
    <cellStyle name="汇总 3" xfId="60"/>
    <cellStyle name="常规 8 13 17" xfId="61"/>
    <cellStyle name="汇总 2" xfId="62"/>
    <cellStyle name="常规 8 13 16" xfId="63"/>
    <cellStyle name="常规 8 13 15" xfId="64"/>
    <cellStyle name="常规 8 13 14" xfId="65"/>
    <cellStyle name="常规 8 13 11" xfId="66"/>
    <cellStyle name="常规 8 13" xfId="67"/>
    <cellStyle name="常规 8 12 9" xfId="68"/>
    <cellStyle name="常规 8 12 8" xfId="69"/>
    <cellStyle name="常规 8 12 7" xfId="70"/>
    <cellStyle name="常规 8 12 15" xfId="71"/>
    <cellStyle name="常规 8 12 14" xfId="72"/>
    <cellStyle name="常规 8 12 13" xfId="73"/>
    <cellStyle name="常规 8 12" xfId="74"/>
    <cellStyle name="常规 8 11 8" xfId="75"/>
    <cellStyle name="常规 8 11 7" xfId="76"/>
    <cellStyle name="常规 8 11 6" xfId="77"/>
    <cellStyle name="常规 8 11 5" xfId="78"/>
    <cellStyle name="常规 8 11 3" xfId="79"/>
    <cellStyle name="常规 8 11 2 2 9" xfId="80"/>
    <cellStyle name="常规 8 11 2 2 8" xfId="81"/>
    <cellStyle name="常规 8 11 2 2 7" xfId="82"/>
    <cellStyle name="常规 8 11 2 2 6" xfId="83"/>
    <cellStyle name="常规 8 11 2 2 5" xfId="84"/>
    <cellStyle name="常规 8 11 2 2 4" xfId="85"/>
    <cellStyle name="常规 8 11 2 2 3" xfId="86"/>
    <cellStyle name="常规 8 11 2 2 2" xfId="87"/>
    <cellStyle name="常规 8 11 2 2 11" xfId="88"/>
    <cellStyle name="常规 8 11 2 2 10" xfId="89"/>
    <cellStyle name="常规 8 13 12" xfId="90"/>
    <cellStyle name="常规 8 11 2 2" xfId="91"/>
    <cellStyle name="常规 8 11 2" xfId="92"/>
    <cellStyle name="常规 8 11 19" xfId="93"/>
    <cellStyle name="常规 8 11 18" xfId="94"/>
    <cellStyle name="常规 8 11 17" xfId="95"/>
    <cellStyle name="常规 8 11 20" xfId="96"/>
    <cellStyle name="常规 8 11 15" xfId="97"/>
    <cellStyle name="常规 8 11 14" xfId="98"/>
    <cellStyle name="常规 8 11" xfId="99"/>
    <cellStyle name="常规 8 10" xfId="100"/>
    <cellStyle name="强调文字颜色 5 2" xfId="101"/>
    <cellStyle name="千位分隔[0] 2" xfId="102"/>
    <cellStyle name="常规 6 2" xfId="103"/>
    <cellStyle name="常规 4 6 2 2" xfId="104"/>
    <cellStyle name="常规 4 5 4" xfId="105"/>
    <cellStyle name="常规 4 5" xfId="106"/>
    <cellStyle name="常规 4 2 9" xfId="107"/>
    <cellStyle name="常规 4 2 8" xfId="108"/>
    <cellStyle name="常规 4 2 7" xfId="109"/>
    <cellStyle name="常规 4 2 6" xfId="110"/>
    <cellStyle name="常规 4 2 5" xfId="111"/>
    <cellStyle name="常规 4 2 4" xfId="112"/>
    <cellStyle name="常规 4 2 3" xfId="113"/>
    <cellStyle name="常规 4 10 2" xfId="114"/>
    <cellStyle name="常规 35" xfId="115"/>
    <cellStyle name="常规 31 2 3" xfId="116"/>
    <cellStyle name="常规 31 2 2 2 2" xfId="117"/>
    <cellStyle name="常规 31 2 2 2" xfId="118"/>
    <cellStyle name="常规 31 2 2" xfId="119"/>
    <cellStyle name="常规 31 2" xfId="120"/>
    <cellStyle name="常规 8 12 5" xfId="121"/>
    <cellStyle name="常规 3 5 8" xfId="122"/>
    <cellStyle name="常规 8 12 3" xfId="123"/>
    <cellStyle name="常规 3 5 6" xfId="124"/>
    <cellStyle name="常规 8 12 2" xfId="125"/>
    <cellStyle name="常规 3 5 5" xfId="126"/>
    <cellStyle name="解释性文本 3" xfId="127"/>
    <cellStyle name="常规 3 5 4" xfId="128"/>
    <cellStyle name="解释性文本 2" xfId="129"/>
    <cellStyle name="常规 3 5 3" xfId="130"/>
    <cellStyle name="常规 3 5 2 9" xfId="131"/>
    <cellStyle name="常规 3 5 2 8" xfId="132"/>
    <cellStyle name="常规 3 5 2 7" xfId="133"/>
    <cellStyle name="常规 3 5 2 6" xfId="134"/>
    <cellStyle name="常规 3 5 2 5" xfId="135"/>
    <cellStyle name="常规 3 5 2 4" xfId="136"/>
    <cellStyle name="常规 3 5 2 3" xfId="137"/>
    <cellStyle name="常规 3 5 2 2" xfId="138"/>
    <cellStyle name="常规 3 5 2" xfId="139"/>
    <cellStyle name="常规 4 4" xfId="140"/>
    <cellStyle name="常规 3 5 17" xfId="141"/>
    <cellStyle name="常规 3 5" xfId="142"/>
    <cellStyle name="常规 3 2 9 3" xfId="143"/>
    <cellStyle name="常规 3 2 9" xfId="144"/>
    <cellStyle name="常规 3 2 8" xfId="145"/>
    <cellStyle name="常规 3 2 7" xfId="146"/>
    <cellStyle name="常规 3 2 6" xfId="147"/>
    <cellStyle name="常规 3 2 5" xfId="148"/>
    <cellStyle name="常规 3 2 4" xfId="149"/>
    <cellStyle name="常规 3 2 3" xfId="150"/>
    <cellStyle name="常规 3 2 2" xfId="151"/>
    <cellStyle name="常规 3 13" xfId="152"/>
    <cellStyle name="常规 3 12" xfId="153"/>
    <cellStyle name="常规 3 11" xfId="154"/>
    <cellStyle name="常规 3 2 9 4" xfId="155"/>
    <cellStyle name="常规 3 10" xfId="156"/>
    <cellStyle name="常规 34" xfId="157"/>
    <cellStyle name="常规 29" xfId="158"/>
    <cellStyle name="常规 33" xfId="159"/>
    <cellStyle name="常规 28" xfId="160"/>
    <cellStyle name="常规 32" xfId="161"/>
    <cellStyle name="常规 27" xfId="162"/>
    <cellStyle name="常规 14 3 14" xfId="163"/>
    <cellStyle name="常规 14 3 13" xfId="164"/>
    <cellStyle name="常规 12 3 7" xfId="165"/>
    <cellStyle name="常规 8 13 5" xfId="166"/>
    <cellStyle name="常规 14 2 8" xfId="167"/>
    <cellStyle name="常规 12 3 6" xfId="168"/>
    <cellStyle name="常规 12 3 5" xfId="169"/>
    <cellStyle name="常规 8 13 3" xfId="170"/>
    <cellStyle name="常规 14 2 6" xfId="171"/>
    <cellStyle name="常规 12 3 4" xfId="172"/>
    <cellStyle name="常规 8 13 2" xfId="173"/>
    <cellStyle name="常规 14 2 5" xfId="174"/>
    <cellStyle name="常规 12 3 3" xfId="175"/>
    <cellStyle name="常规 8 11 2 2 18" xfId="176"/>
    <cellStyle name="常规 14 2 16" xfId="177"/>
    <cellStyle name="常规 8 11 2 2 17" xfId="178"/>
    <cellStyle name="常规 14 2 15" xfId="179"/>
    <cellStyle name="常规 8 11 2 2 12" xfId="180"/>
    <cellStyle name="常规 14 2 10" xfId="181"/>
    <cellStyle name="常规 14 18" xfId="182"/>
    <cellStyle name="常规 14 17" xfId="183"/>
    <cellStyle name="常规 15 3 9" xfId="184"/>
    <cellStyle name="常规 14 16" xfId="185"/>
    <cellStyle name="常规 15 3 8" xfId="186"/>
    <cellStyle name="常规 14 20" xfId="187"/>
    <cellStyle name="常规 14 15" xfId="188"/>
    <cellStyle name="常规 46" xfId="189"/>
    <cellStyle name="常规 15 3 7" xfId="190"/>
    <cellStyle name="常规 14 14" xfId="191"/>
    <cellStyle name="常规 15 3 6" xfId="192"/>
    <cellStyle name="常规 14 13" xfId="193"/>
    <cellStyle name="常规 39" xfId="194"/>
    <cellStyle name="常规 15 3 5" xfId="195"/>
    <cellStyle name="常规 2 9 4" xfId="196"/>
    <cellStyle name="常规 13" xfId="197"/>
    <cellStyle name="常规 14 2 3" xfId="198"/>
    <cellStyle name="常规 12 4 9" xfId="199"/>
    <cellStyle name="常规 12 4 8" xfId="200"/>
    <cellStyle name="百分比" xfId="201" builtinId="5"/>
    <cellStyle name="常规 12 4 6" xfId="202"/>
    <cellStyle name="千位分隔 2 3 2 2 2 7" xfId="203"/>
    <cellStyle name="常规 14 3 8" xfId="204"/>
    <cellStyle name="常规 12 4 3" xfId="205"/>
    <cellStyle name="千位分隔 2 3 2 2 2 4" xfId="206"/>
    <cellStyle name="常规 14 3 5" xfId="207"/>
    <cellStyle name="常规_2007人代会数据 2" xfId="208"/>
    <cellStyle name="常规 12 4 2" xfId="209"/>
    <cellStyle name="千位分隔 2 3 2 2 2 3" xfId="210"/>
    <cellStyle name="常规 14 3 4" xfId="211"/>
    <cellStyle name="常规 14 11" xfId="212"/>
    <cellStyle name="常规 37" xfId="213"/>
    <cellStyle name="常规 15 3 3" xfId="214"/>
    <cellStyle name="常规 8 11 12" xfId="215"/>
    <cellStyle name="常规 12 4 16" xfId="216"/>
    <cellStyle name="常规 8 11 9" xfId="217"/>
    <cellStyle name="常规 14 10" xfId="218"/>
    <cellStyle name="常规 4 7 2" xfId="219"/>
    <cellStyle name="常规 36" xfId="220"/>
    <cellStyle name="常规 15 3 2" xfId="221"/>
    <cellStyle name="常规 12 3 9" xfId="222"/>
    <cellStyle name="常规 12 3 8" xfId="223"/>
    <cellStyle name="常规 12 3 17" xfId="224"/>
    <cellStyle name="常规 3 2 9 2 2" xfId="225"/>
    <cellStyle name="常规 12 3 16" xfId="226"/>
    <cellStyle name="常规 12 3 15" xfId="227"/>
    <cellStyle name="常规 12 3 14" xfId="228"/>
    <cellStyle name="常规 12 3 13" xfId="229"/>
    <cellStyle name="常规 12 3 11" xfId="230"/>
    <cellStyle name="常规 12 3 10" xfId="231"/>
    <cellStyle name="常规 12 2 8" xfId="232"/>
    <cellStyle name="常规 12 3" xfId="233"/>
    <cellStyle name="常规 12 2 4" xfId="234"/>
    <cellStyle name="常规 12 2 12" xfId="235"/>
    <cellStyle name="常规 12 2 11" xfId="236"/>
    <cellStyle name="常规 12 2 10" xfId="237"/>
    <cellStyle name="常规 12 2 3" xfId="238"/>
    <cellStyle name="常规 12" xfId="239"/>
    <cellStyle name="常规 2 9 2" xfId="240"/>
    <cellStyle name="常规 8 11 2 2 14" xfId="241"/>
    <cellStyle name="常规 14 2 12" xfId="242"/>
    <cellStyle name="常规 8 12 17" xfId="243"/>
    <cellStyle name="常规 10 9 3" xfId="244"/>
    <cellStyle name="常规 14 12" xfId="245"/>
    <cellStyle name="常规 38" xfId="246"/>
    <cellStyle name="常规 15 3 4" xfId="247"/>
    <cellStyle name="常规 8 11 13" xfId="248"/>
    <cellStyle name="常规 12 4 17" xfId="249"/>
    <cellStyle name="差_RESULTS" xfId="250"/>
    <cellStyle name="常规 10 9 2 2 2" xfId="251"/>
    <cellStyle name="常规 2 4 2 10" xfId="252"/>
    <cellStyle name="常规 12 3 12" xfId="253"/>
    <cellStyle name="常规 14 4 15" xfId="254"/>
    <cellStyle name="常规 8 11 2 2 13" xfId="255"/>
    <cellStyle name="常规 14 2 11" xfId="256"/>
    <cellStyle name="20% - 强调文字颜色 2 2" xfId="257"/>
    <cellStyle name="常规 8 12 16" xfId="258"/>
    <cellStyle name="常规 10 9 2" xfId="259"/>
    <cellStyle name="常规 8 11 11" xfId="260"/>
    <cellStyle name="常规 12 4 15" xfId="261"/>
    <cellStyle name="常规 10 9" xfId="262"/>
    <cellStyle name="20% - 强调文字颜色 4" xfId="263" builtinId="42"/>
    <cellStyle name="常规 15 2 5" xfId="264"/>
    <cellStyle name="常规 12 2 16" xfId="265"/>
    <cellStyle name="常规 15 14" xfId="266"/>
    <cellStyle name="常规 2 2 3" xfId="267"/>
    <cellStyle name="标题 3" xfId="268" builtinId="18"/>
    <cellStyle name="40% - 强调文字颜色 3" xfId="269" builtinId="39"/>
    <cellStyle name="注释 3" xfId="270"/>
    <cellStyle name="常规 8 12 12" xfId="271"/>
    <cellStyle name="常规 2 2 10 4" xfId="272"/>
    <cellStyle name="20% - 强调文字颜色 3" xfId="273" builtinId="38"/>
    <cellStyle name="常规 15 2 4" xfId="274"/>
    <cellStyle name="千位分隔 2 2 4 2" xfId="275"/>
    <cellStyle name="常规 10 9 4" xfId="276"/>
    <cellStyle name="40% - 强调文字颜色 6 2" xfId="277"/>
    <cellStyle name="适中 2" xfId="278"/>
    <cellStyle name="常规 2 4 12" xfId="279"/>
    <cellStyle name="千位分隔 2 3 2 2 2 9" xfId="280"/>
    <cellStyle name="常规 11 3" xfId="281"/>
    <cellStyle name="常规 8 22" xfId="282"/>
    <cellStyle name="常规 8 17" xfId="283"/>
    <cellStyle name="常规 3 2 11" xfId="284"/>
    <cellStyle name="常规 3" xfId="285"/>
    <cellStyle name="强调文字颜色 2" xfId="286" builtinId="33"/>
    <cellStyle name="常规 8 26" xfId="287"/>
    <cellStyle name="常规 7" xfId="288"/>
    <cellStyle name="强调文字颜色 6" xfId="289" builtinId="49"/>
    <cellStyle name="常规 12 4 4" xfId="290"/>
    <cellStyle name="计算" xfId="291" builtinId="22"/>
    <cellStyle name="千位分隔 2 3 2 2 2 5" xfId="292"/>
    <cellStyle name="常规 14 3 6" xfId="293"/>
    <cellStyle name="常规 8 11 2 2 16" xfId="294"/>
    <cellStyle name="常规 14 2 14" xfId="295"/>
    <cellStyle name="常规 12 2 7" xfId="296"/>
    <cellStyle name="常规 2 2 10 2 2" xfId="297"/>
    <cellStyle name="常规 14 2 17" xfId="298"/>
    <cellStyle name="好" xfId="299" builtinId="26"/>
    <cellStyle name="注释" xfId="300" builtinId="10"/>
    <cellStyle name="常规 31 4" xfId="301"/>
    <cellStyle name="常规 10 11" xfId="302"/>
    <cellStyle name="常规 12 2 15" xfId="303"/>
    <cellStyle name="千位分隔 2 2 2 4" xfId="304"/>
    <cellStyle name="常规 3 2 10 2 2" xfId="305"/>
    <cellStyle name="常规 2 2 2" xfId="306"/>
    <cellStyle name="标题 2" xfId="307" builtinId="17"/>
    <cellStyle name="40% - 强调文字颜色 2" xfId="308" builtinId="35"/>
    <cellStyle name="常规 3 5 11" xfId="309"/>
    <cellStyle name="常规 2 3 3" xfId="310"/>
    <cellStyle name="常规 8 13 6" xfId="311"/>
    <cellStyle name="常规 14 2 9" xfId="312"/>
    <cellStyle name="常规 10 2" xfId="313"/>
    <cellStyle name="千位分隔[0] 3 2" xfId="314"/>
    <cellStyle name="常规 2 4 8" xfId="315"/>
    <cellStyle name="常规 12 2 9" xfId="316"/>
    <cellStyle name="常规 10" xfId="317"/>
    <cellStyle name="20% - 强调文字颜色 2" xfId="318" builtinId="34"/>
    <cellStyle name="常规 15 2 3" xfId="319"/>
    <cellStyle name="常规 12 3 2" xfId="320"/>
    <cellStyle name="常规 14 2 4" xfId="321"/>
    <cellStyle name="常规 2 2 12 2" xfId="322"/>
    <cellStyle name="千位分隔 2 10" xfId="323"/>
    <cellStyle name="常规 14 19" xfId="324"/>
    <cellStyle name="常规 2 4 11" xfId="325"/>
    <cellStyle name="常规 12 4 12" xfId="326"/>
    <cellStyle name="常规 10 6" xfId="327"/>
    <cellStyle name="40% - 强调文字颜色 4 2" xfId="328"/>
    <cellStyle name="标题 4 2" xfId="329"/>
    <cellStyle name="千位分隔 2 3 2 2 2 6" xfId="330"/>
    <cellStyle name="常规 14 3 7" xfId="331"/>
    <cellStyle name="链接单元格" xfId="332" builtinId="24"/>
    <cellStyle name="40% - 强调文字颜色 1 2" xfId="333"/>
    <cellStyle name="标题 1 2" xfId="334"/>
    <cellStyle name="链接单元格 3" xfId="335"/>
    <cellStyle name="常规 14 3 10" xfId="336"/>
    <cellStyle name="警告文本" xfId="337" builtinId="11"/>
    <cellStyle name="常规 12 2 17" xfId="338"/>
    <cellStyle name="常规 15 15" xfId="339"/>
    <cellStyle name="常规 15 20" xfId="340"/>
    <cellStyle name="60% - 强调文字颜色 4 2" xfId="341"/>
    <cellStyle name="常规 2 2 4" xfId="342"/>
    <cellStyle name="标题 4" xfId="343" builtinId="19"/>
    <cellStyle name="40% - 强调文字颜色 4" xfId="344" builtinId="43"/>
    <cellStyle name="常规 3 5 13" xfId="345"/>
    <cellStyle name="常规 2 3 5" xfId="346"/>
    <cellStyle name="常规 8 11 4" xfId="347"/>
    <cellStyle name="标题" xfId="348" builtinId="15"/>
    <cellStyle name="常规 12 2 2" xfId="349"/>
    <cellStyle name="常规 11 7" xfId="350"/>
    <cellStyle name="常规 12 4 5" xfId="351"/>
    <cellStyle name="20% - 强调文字颜色 1 2" xfId="352"/>
    <cellStyle name="常规 8 12 6" xfId="353"/>
    <cellStyle name="常规 3 5 9" xfId="354"/>
    <cellStyle name="适中" xfId="355" builtinId="28"/>
    <cellStyle name="常规 15 4" xfId="356"/>
    <cellStyle name="常规 30" xfId="357"/>
    <cellStyle name="常规 25" xfId="358"/>
    <cellStyle name="常规 8 13 13" xfId="359"/>
    <cellStyle name="3232" xfId="360"/>
    <cellStyle name="常规 7 7" xfId="361"/>
    <cellStyle name="常规 3 5 2 10" xfId="362"/>
    <cellStyle name="常规 2 4 2 8" xfId="363"/>
    <cellStyle name="常规 15 3 12" xfId="364"/>
    <cellStyle name="常规 12 2 14" xfId="365"/>
    <cellStyle name="常规 3 5 10" xfId="366"/>
    <cellStyle name="常规 2 3 2" xfId="367"/>
    <cellStyle name="20% - 强调文字颜色 1" xfId="368" builtinId="30"/>
    <cellStyle name="常规 2 2 2 2 4" xfId="369"/>
    <cellStyle name="常规 7 4" xfId="370"/>
    <cellStyle name="常规 2 4 2 5" xfId="371"/>
    <cellStyle name="常规 31 5" xfId="372"/>
    <cellStyle name="常规 10 12" xfId="373"/>
    <cellStyle name="好_RESULTS" xfId="374"/>
    <cellStyle name="常规 11 6" xfId="375"/>
    <cellStyle name="常规 14 3 12" xfId="376"/>
    <cellStyle name="强调文字颜色 3 2" xfId="377"/>
    <cellStyle name="常规 4 2" xfId="378"/>
    <cellStyle name="常规 3 5 15" xfId="379"/>
    <cellStyle name="常规 2 3 7" xfId="380"/>
    <cellStyle name="常规 8 25" xfId="381"/>
    <cellStyle name="常规 6" xfId="382"/>
    <cellStyle name="强调文字颜色 5" xfId="383" builtinId="45"/>
    <cellStyle name="千位分隔[0]" xfId="384" builtinId="6"/>
    <cellStyle name="常规 14 4 10" xfId="385"/>
    <cellStyle name="20% - 强调文字颜色 5 2" xfId="386"/>
    <cellStyle name="标题 4 3" xfId="387"/>
    <cellStyle name="差 2" xfId="388"/>
    <cellStyle name="货币[0]" xfId="389" builtinId="7"/>
    <cellStyle name="常规 14 3 11" xfId="390"/>
    <cellStyle name="标题 5" xfId="391"/>
    <cellStyle name="40% - 强调文字颜色 5" xfId="392" builtinId="47"/>
    <cellStyle name="常规 3 5 14" xfId="393"/>
    <cellStyle name="常规 2 3 6" xfId="394"/>
    <cellStyle name="常规 8 13 10" xfId="395"/>
    <cellStyle name="标题 2 3" xfId="396"/>
    <cellStyle name="常规 8 13 9" xfId="397"/>
    <cellStyle name="常规 12 4 11" xfId="398"/>
    <cellStyle name="常规 10 5" xfId="399"/>
    <cellStyle name="常规 4 5 2 2 2" xfId="400"/>
    <cellStyle name="常规 2 2 2 4 2 2" xfId="401"/>
    <cellStyle name="解释性文本" xfId="402" builtinId="53"/>
    <cellStyle name="常规 14 4 4" xfId="403"/>
    <cellStyle name="常规 3 5 2 12" xfId="404"/>
    <cellStyle name="常规 15 3 14" xfId="405"/>
    <cellStyle name="20% - 强调文字颜色 4 2" xfId="406"/>
    <cellStyle name="20% - 强调文字颜色 5" xfId="407" builtinId="46"/>
    <cellStyle name="常规 15 2 6" xfId="408"/>
    <cellStyle name="常规 12 4 7" xfId="409"/>
    <cellStyle name="千位分隔 2 3 2 2 2 8" xfId="410"/>
    <cellStyle name="常规 11 2" xfId="411"/>
    <cellStyle name="常规 14 3 9" xfId="412"/>
    <cellStyle name="常规 8 11 16" xfId="413"/>
    <cellStyle name="汇总" xfId="414" builtinId="25"/>
    <cellStyle name="常规 15 13" xfId="415"/>
    <cellStyle name="常规 15 2 17" xfId="416"/>
    <cellStyle name="常规 8 13 7" xfId="417"/>
    <cellStyle name="常规 10 3" xfId="418"/>
    <cellStyle name="千位分隔[0] 3 3" xfId="419"/>
    <cellStyle name="常规 2 4 9" xfId="420"/>
    <cellStyle name="常规 14 7" xfId="421"/>
    <cellStyle name="60% - 强调文字颜色 5" xfId="422" builtinId="48"/>
    <cellStyle name="差" xfId="423" builtinId="27"/>
    <cellStyle name="常规 2 2 2 2 3" xfId="424"/>
    <cellStyle name="常规 7 3" xfId="425"/>
    <cellStyle name="常规 2 4 2 4" xfId="426"/>
    <cellStyle name="检查单元格" xfId="427" builtinId="23"/>
    <cellStyle name="百分比 2" xfId="428"/>
    <cellStyle name="40% - 强调文字颜色 1" xfId="429" builtinId="31"/>
    <cellStyle name="标题 1" xfId="430" builtinId="16"/>
    <cellStyle name="差 3" xfId="431"/>
    <cellStyle name="常规 31 2 4" xfId="432"/>
    <cellStyle name="标题 2 2" xfId="433"/>
    <cellStyle name="40% - 强调文字颜色 2 2" xfId="434"/>
    <cellStyle name="常规 8 11 10" xfId="435"/>
    <cellStyle name="常规 12 4 14" xfId="436"/>
    <cellStyle name="常规 10 8" xfId="437"/>
    <cellStyle name="常规 10 7" xfId="438"/>
    <cellStyle name="常规 12 4 13" xfId="439"/>
    <cellStyle name="常规 8 11 2 2 15" xfId="440"/>
    <cellStyle name="输入" xfId="441" builtinId="20"/>
    <cellStyle name="常规 14 2 13" xfId="442"/>
    <cellStyle name="常规 4 2 2" xfId="443"/>
    <cellStyle name="20% - 强调文字颜色 6" xfId="444" builtinId="50"/>
    <cellStyle name="常规 15 2 7" xfId="445"/>
    <cellStyle name="常规 14 8" xfId="446"/>
    <cellStyle name="60% - 强调文字颜色 6" xfId="447" builtinId="52"/>
    <cellStyle name="常规 8 13 8" xfId="448"/>
    <cellStyle name="常规 12 4 10" xfId="449"/>
    <cellStyle name="常规 10 4" xfId="450"/>
    <cellStyle name="常规 3 2 9 2" xfId="451"/>
    <cellStyle name="超链接" xfId="452" builtinId="8"/>
    <cellStyle name="常规 11" xfId="453"/>
    <cellStyle name="常规 14 4 2" xfId="454"/>
    <cellStyle name="60% - 强调文字颜色 2 2" xfId="455"/>
    <cellStyle name="常规 12 2 13" xfId="456"/>
    <cellStyle name="60% - 强调文字颜色 3 2" xfId="457"/>
    <cellStyle name="标题 1 3" xfId="458"/>
    <cellStyle name="40% - 强调文字颜色 6" xfId="459" builtinId="51"/>
    <cellStyle name="标题 6" xfId="460"/>
    <cellStyle name="常规 11 4" xfId="461"/>
    <cellStyle name="常规 8 23" xfId="462"/>
    <cellStyle name="常规 8 18" xfId="463"/>
    <cellStyle name="常规 4" xfId="464"/>
    <cellStyle name="强调文字颜色 3" xfId="465" builtinId="37"/>
    <cellStyle name="常规 2 10 2 2 2" xfId="466"/>
    <cellStyle name="40% - 强调文字颜色 3 2" xfId="467"/>
    <cellStyle name="标题 3 2" xfId="468"/>
    <cellStyle name="常规 11 5" xfId="469"/>
    <cellStyle name="常规 8 24" xfId="470"/>
    <cellStyle name="常规 8 19" xfId="471"/>
    <cellStyle name="常规 5" xfId="472"/>
    <cellStyle name="20% - 强调文字颜色 6 2" xfId="473"/>
    <cellStyle name="强调文字颜色 4" xfId="474" builtinId="41"/>
    <cellStyle name="常规 31 4 2 2" xfId="475"/>
    <cellStyle name="千位分隔" xfId="476" builtinId="3"/>
    <cellStyle name="常规 15 7" xfId="477"/>
    <cellStyle name="常规 10 11 2 2" xfId="478"/>
    <cellStyle name="标题 3 3" xfId="479"/>
    <cellStyle name="常规 2 2 2 2 2 2" xfId="480"/>
    <cellStyle name="常规 12 4" xfId="481"/>
    <cellStyle name="常规 12 2 5" xfId="482"/>
    <cellStyle name="输出" xfId="483" builtinId="21"/>
    <cellStyle name="常规 12 2 6" xfId="484"/>
    <cellStyle name="常规 3 5 12" xfId="485"/>
    <cellStyle name="常规 2 3 4" xfId="486"/>
    <cellStyle name="60% - 强调文字颜色 5 2" xfId="487"/>
    <cellStyle name="常规 7 5" xfId="488"/>
    <cellStyle name="常规 2 4 2 6" xfId="489"/>
    <cellStyle name="常规 15 3 10" xfId="490"/>
    <cellStyle name="常规 31 3" xfId="491"/>
    <cellStyle name="常规 10 10" xfId="492"/>
    <cellStyle name="常规 31 4 2" xfId="493"/>
    <cellStyle name="常规 10 11 2" xfId="494"/>
    <cellStyle name="常规 12 2" xfId="495"/>
    <cellStyle name="常规 14 4 9" xfId="496"/>
    <cellStyle name="常规 14 3 15" xfId="497"/>
    <cellStyle name="货币" xfId="498" builtinId="4"/>
    <cellStyle name="常规 14 3 16" xfId="499"/>
    <cellStyle name="常规 14 3 17" xfId="500"/>
    <cellStyle name="60% - 强调文字颜色 1 2" xfId="501"/>
    <cellStyle name="常规 14 3 2" xfId="502"/>
    <cellStyle name="千位分隔 2 3 2 2 2 2" xfId="503"/>
    <cellStyle name="常规 14 3 3" xfId="504"/>
    <cellStyle name="20% - 强调文字颜色 3 2" xfId="505"/>
    <cellStyle name="常规 14 4 11" xfId="506"/>
    <cellStyle name="常规 14 4 12" xfId="507"/>
    <cellStyle name="常规 14 4 13" xfId="508"/>
    <cellStyle name="常规 14 4 14" xfId="509"/>
    <cellStyle name="常规 14 4 16" xfId="510"/>
    <cellStyle name="常规 14 4 17" xfId="511"/>
    <cellStyle name="常规 14 4 3" xfId="512"/>
    <cellStyle name="样式 1" xfId="513"/>
    <cellStyle name="常规 3 5 2 11" xfId="514"/>
    <cellStyle name="常规 2 4 2 9" xfId="515"/>
    <cellStyle name="常规 15 3 13" xfId="516"/>
    <cellStyle name="常规 14 4 5" xfId="517"/>
    <cellStyle name="常规 15 3 15" xfId="518"/>
    <cellStyle name="常规 14 4 6" xfId="519"/>
    <cellStyle name="常规 15 3 16" xfId="520"/>
    <cellStyle name="常规 14 4 7" xfId="521"/>
    <cellStyle name="常规 15 3 17" xfId="522"/>
    <cellStyle name="常规 14 4 8" xfId="523"/>
    <cellStyle name="常规 3 9" xfId="524"/>
    <cellStyle name="60% - 强调文字颜色 3" xfId="525" builtinId="40"/>
    <cellStyle name="常规 14 5" xfId="526"/>
    <cellStyle name="60% - 强调文字颜色 4" xfId="527" builtinId="44"/>
    <cellStyle name="常规 14 6" xfId="528"/>
    <cellStyle name="常规 2 4 10" xfId="529"/>
    <cellStyle name="常规 14 9" xfId="530"/>
    <cellStyle name="适中 3" xfId="531"/>
    <cellStyle name="常规 2 4 13" xfId="532"/>
    <cellStyle name="常规 2 9 5" xfId="533"/>
    <cellStyle name="常规 15 16" xfId="534"/>
    <cellStyle name="常规 2 2 5" xfId="535"/>
    <cellStyle name="常规 15 17" xfId="536"/>
    <cellStyle name="常规 10 9 2 2" xfId="537"/>
    <cellStyle name="常规 2 2 6" xfId="538"/>
    <cellStyle name="常规 15 18" xfId="539"/>
    <cellStyle name="强调文字颜色 2 2" xfId="540"/>
    <cellStyle name="常规 3 2 11 2" xfId="541"/>
    <cellStyle name="常规 3 2" xfId="542"/>
    <cellStyle name="常规 2 2 7" xfId="543"/>
    <cellStyle name="常规 15 19" xfId="544"/>
    <cellStyle name="常规 3 3" xfId="545"/>
    <cellStyle name="常规 2 2 8" xfId="546"/>
    <cellStyle name="常规 4 6" xfId="547"/>
    <cellStyle name="常规 2 11 2" xfId="548"/>
    <cellStyle name="常规 15 2" xfId="549"/>
    <cellStyle name="常规 15 11" xfId="550"/>
    <cellStyle name="常规 15 2 15" xfId="551"/>
    <cellStyle name="常规 15 12" xfId="552"/>
    <cellStyle name="常规 15 2 16" xfId="553"/>
    <cellStyle name="常规 15 2 8" xfId="554"/>
    <cellStyle name="常规 15 2 9" xfId="555"/>
    <cellStyle name="常规 4 7" xfId="556"/>
    <cellStyle name="常规 15 3" xfId="557"/>
    <cellStyle name="常规 7 6" xfId="558"/>
    <cellStyle name="常规 2 4 2 7" xfId="559"/>
    <cellStyle name="常规 15 3 11" xfId="560"/>
    <cellStyle name="常规 15 4 10" xfId="561"/>
    <cellStyle name="常规 15 4 11" xfId="562"/>
    <cellStyle name="常规 15 4 12" xfId="563"/>
    <cellStyle name="常规 15 4 13" xfId="564"/>
    <cellStyle name="常规 31 5 2" xfId="565"/>
    <cellStyle name="常规 10 12 2" xfId="566"/>
    <cellStyle name="常规 15 4 14" xfId="567"/>
    <cellStyle name="常规 3 2 9 2 2 2" xfId="568"/>
    <cellStyle name="常规 15 4 15" xfId="569"/>
    <cellStyle name="40% - 强调文字颜色 5 2" xfId="570"/>
    <cellStyle name="常规 15 4 16" xfId="571"/>
    <cellStyle name="常规 15 4 17" xfId="572"/>
    <cellStyle name="常规 15 4 2" xfId="573"/>
    <cellStyle name="检查单元格 2" xfId="574"/>
    <cellStyle name="常规 15 4 3" xfId="575"/>
    <cellStyle name="检查单元格 3" xfId="576"/>
    <cellStyle name="常规 15 4 4" xfId="577"/>
    <cellStyle name="常规 15 4 5" xfId="578"/>
    <cellStyle name="常规 15 4 6" xfId="579"/>
    <cellStyle name="常规 15 4 7" xfId="580"/>
    <cellStyle name="常规 15 4 8" xfId="581"/>
    <cellStyle name="常规 2 9 3" xfId="582"/>
    <cellStyle name="常规 2 2 2 2 2 2 2" xfId="583"/>
    <cellStyle name="常规 15 4 9" xfId="584"/>
    <cellStyle name="常规 15 5" xfId="585"/>
    <cellStyle name="常规 31" xfId="586"/>
    <cellStyle name="常规 26" xfId="587"/>
    <cellStyle name="常规 15 6" xfId="588"/>
    <cellStyle name="常规 8 12 10" xfId="589"/>
    <cellStyle name="常规 2 2 10 2" xfId="590"/>
    <cellStyle name="常规 15 8" xfId="591"/>
    <cellStyle name="注释 2" xfId="592"/>
    <cellStyle name="常规 8 12 11" xfId="593"/>
    <cellStyle name="常规 2 2 10 3" xfId="594"/>
    <cellStyle name="常规 15 9" xfId="595"/>
    <cellStyle name="常规 2 9 6" xfId="596"/>
    <cellStyle name="常规 2 9 7" xfId="597"/>
    <cellStyle name="常规 8 21" xfId="598"/>
    <cellStyle name="常规 8 16" xfId="599"/>
    <cellStyle name="常规 3 2 10" xfId="600"/>
    <cellStyle name="强调文字颜色 1" xfId="601" builtinId="29"/>
    <cellStyle name="常规 2" xfId="602"/>
    <cellStyle name="常规 14" xfId="603"/>
    <cellStyle name="常规 2 10" xfId="604"/>
    <cellStyle name="常规 3 6" xfId="605"/>
    <cellStyle name="常规 14 2" xfId="606"/>
    <cellStyle name="常规 2 10 2" xfId="607"/>
    <cellStyle name="常规 14 2 2" xfId="608"/>
    <cellStyle name="常规 2 10 2 2" xfId="609"/>
    <cellStyle name="常规 3 7" xfId="610"/>
    <cellStyle name="60% - 强调文字颜色 1" xfId="611" builtinId="32"/>
    <cellStyle name="常规 14 3" xfId="612"/>
    <cellStyle name="常规 2 10 3" xfId="613"/>
    <cellStyle name="常规 3 8" xfId="614"/>
    <cellStyle name="60% - 强调文字颜色 2" xfId="615" builtinId="36"/>
    <cellStyle name="常规 14 4" xfId="616"/>
    <cellStyle name="常规 2 10 4" xfId="617"/>
    <cellStyle name="常规 15" xfId="618"/>
    <cellStyle name="常规 20" xfId="619"/>
    <cellStyle name="常规 2 11" xfId="620"/>
    <cellStyle name="常规 4 6 2" xfId="621"/>
    <cellStyle name="常规 15 2 2" xfId="622"/>
    <cellStyle name="常规 2 11 2 2" xfId="623"/>
    <cellStyle name="常规 16" xfId="624"/>
    <cellStyle name="常规 21" xfId="625"/>
    <cellStyle name="常规 2 12" xfId="626"/>
    <cellStyle name="千位分隔[0] 3 5" xfId="627"/>
    <cellStyle name="常规 2 12 2" xfId="628"/>
    <cellStyle name="常规 17" xfId="629"/>
    <cellStyle name="常规 22" xfId="630"/>
    <cellStyle name="常规 2 13" xfId="631"/>
    <cellStyle name="常规 18" xfId="632"/>
    <cellStyle name="常规 23" xfId="633"/>
    <cellStyle name="常规 2 14" xfId="634"/>
    <cellStyle name="常规 19" xfId="635"/>
    <cellStyle name="常规 24" xfId="636"/>
    <cellStyle name="常规 2 15" xfId="637"/>
    <cellStyle name="强调文字颜色 1 2" xfId="638"/>
    <cellStyle name="常规 3 2 10 2" xfId="639"/>
    <cellStyle name="常规 2 2" xfId="640"/>
    <cellStyle name="常规 2 2 10" xfId="641"/>
    <cellStyle name="常规 2 3" xfId="642"/>
    <cellStyle name="常规 2 2 10 2 2 2" xfId="643"/>
    <cellStyle name="常规 2 2 11" xfId="644"/>
    <cellStyle name="常规 2 4" xfId="645"/>
    <cellStyle name="常规 2 2 11 2" xfId="646"/>
    <cellStyle name="常规 2 4 2" xfId="647"/>
    <cellStyle name="常规 8 27" xfId="648"/>
    <cellStyle name="常规 8" xfId="649"/>
    <cellStyle name="常规 2 2 11 2 2" xfId="650"/>
    <cellStyle name="常规 2 4 2 2" xfId="651"/>
    <cellStyle name="常规 2 2 12" xfId="652"/>
    <cellStyle name="常规 15 2 10" xfId="653"/>
    <cellStyle name="常规 2 5" xfId="654"/>
    <cellStyle name="输出 2" xfId="655"/>
    <cellStyle name="常规 2 2 13" xfId="656"/>
    <cellStyle name="常规 13 2" xfId="657"/>
    <cellStyle name="常规 15 2 11" xfId="658"/>
    <cellStyle name="常规 2 6" xfId="659"/>
    <cellStyle name="输出 3" xfId="660"/>
    <cellStyle name="常规 2 2 14" xfId="661"/>
    <cellStyle name="计算 2" xfId="662"/>
    <cellStyle name="常规 15 2 12" xfId="663"/>
    <cellStyle name="常规 2 7" xfId="664"/>
    <cellStyle name="常规 2 2 15" xfId="665"/>
    <cellStyle name="计算 3" xfId="666"/>
    <cellStyle name="常规 15 2 13" xfId="667"/>
    <cellStyle name="常规 2 8" xfId="668"/>
    <cellStyle name="常规 2 2 2 2" xfId="669"/>
    <cellStyle name="常规 2 2 2 2 2" xfId="670"/>
    <cellStyle name="强调文字颜色 6 2" xfId="671"/>
    <cellStyle name="常规 7 2" xfId="672"/>
    <cellStyle name="常规 2 4 2 3" xfId="673"/>
    <cellStyle name="常规 2 2 2 3" xfId="674"/>
    <cellStyle name="常规 4 5 2" xfId="675"/>
    <cellStyle name="常规 2 2 2 4" xfId="676"/>
    <cellStyle name="常规 8 12 4" xfId="677"/>
    <cellStyle name="常规 4 5 2 2" xfId="678"/>
    <cellStyle name="常规 3 5 7" xfId="679"/>
    <cellStyle name="常规 2 2 2 4 2" xfId="680"/>
    <cellStyle name="常规 4 5 3" xfId="681"/>
    <cellStyle name="常规 2 2 2 5" xfId="682"/>
    <cellStyle name="常规 8 13 4" xfId="683"/>
    <cellStyle name="常规 14 2 7" xfId="684"/>
    <cellStyle name="已访问的超链接" xfId="685" builtinId="9"/>
    <cellStyle name="常规 2 2 2 5 2" xfId="686"/>
    <cellStyle name="常规 3 4" xfId="687"/>
    <cellStyle name="常规 2 2 9" xfId="688"/>
    <cellStyle name="常规 4 3" xfId="689"/>
    <cellStyle name="常规 3 5 16" xfId="690"/>
    <cellStyle name="常规 2 3 8" xfId="691"/>
    <cellStyle name="常规 2 4 14" xfId="692"/>
    <cellStyle name="常规 2 4 15" xfId="693"/>
    <cellStyle name="千位分隔 2 2 5 2" xfId="694"/>
    <cellStyle name="常规 2 4 16" xfId="695"/>
    <cellStyle name="常规 2 4 17" xfId="696"/>
    <cellStyle name="常规 2 4 2 11" xfId="697"/>
    <cellStyle name="常规 2 4 2 12" xfId="698"/>
    <cellStyle name="常规 2 4 3" xfId="699"/>
    <cellStyle name="60% - 强调文字颜色 6 2" xfId="700"/>
    <cellStyle name="常规 2 4 4" xfId="701"/>
    <cellStyle name="常规 2 4 5" xfId="702"/>
    <cellStyle name="千位分隔 2 2 4 2 2" xfId="703"/>
    <cellStyle name="常规 2 4 6" xfId="704"/>
    <cellStyle name="强调文字颜色 4 2" xfId="705"/>
    <cellStyle name="常规 2 4 7" xfId="706"/>
    <cellStyle name="常规 2 6 2" xfId="707"/>
    <cellStyle name="常规 15 10" xfId="708"/>
    <cellStyle name="常规 15 2 14" xfId="709"/>
    <cellStyle name="常规 2 9" xfId="710"/>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5" Type="http://schemas.openxmlformats.org/officeDocument/2006/relationships/sharedStrings" Target="sharedStrings.xml"/><Relationship Id="rId44" Type="http://schemas.openxmlformats.org/officeDocument/2006/relationships/styles" Target="styles.xml"/><Relationship Id="rId43" Type="http://schemas.openxmlformats.org/officeDocument/2006/relationships/theme" Target="theme/theme1.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I27"/>
  <sheetViews>
    <sheetView showZeros="0" topLeftCell="A7" workbookViewId="0">
      <selection activeCell="B5" sqref="B5"/>
    </sheetView>
  </sheetViews>
  <sheetFormatPr defaultColWidth="9" defaultRowHeight="20.45" customHeight="true"/>
  <cols>
    <col min="1" max="1" width="44.25" style="515" customWidth="true"/>
    <col min="2" max="2" width="23.375" style="540" customWidth="true"/>
    <col min="3" max="3" width="23.375" style="541" customWidth="true"/>
    <col min="4" max="4" width="9" style="512"/>
    <col min="5" max="5" width="29.75" style="515" customWidth="true"/>
    <col min="6" max="6" width="15.125" style="515" customWidth="true"/>
    <col min="7" max="16384" width="9" style="515"/>
  </cols>
  <sheetData>
    <row r="1" s="470" customFormat="true" ht="27.75" customHeight="true" spans="1:5">
      <c r="A1" s="518" t="s">
        <v>0</v>
      </c>
      <c r="B1" s="519"/>
      <c r="C1" s="520"/>
      <c r="D1" s="542"/>
      <c r="E1" s="542"/>
    </row>
    <row r="2" s="512" customFormat="true" ht="24.75" spans="1:3">
      <c r="A2" s="556" t="s">
        <v>1</v>
      </c>
      <c r="B2" s="522"/>
      <c r="C2" s="523"/>
    </row>
    <row r="3" s="512" customFormat="true" ht="23.25" customHeight="true" spans="1:3">
      <c r="A3" s="515"/>
      <c r="B3" s="543"/>
      <c r="C3" s="544" t="s">
        <v>2</v>
      </c>
    </row>
    <row r="4" s="512" customFormat="true" ht="23.25" customHeight="true" spans="1:3">
      <c r="A4" s="526" t="s">
        <v>3</v>
      </c>
      <c r="B4" s="545" t="s">
        <v>4</v>
      </c>
      <c r="C4" s="528" t="s">
        <v>5</v>
      </c>
    </row>
    <row r="5" s="512" customFormat="true" ht="23.25" customHeight="true" spans="1:8">
      <c r="A5" s="529" t="s">
        <v>6</v>
      </c>
      <c r="B5" s="531">
        <f>SUM(B6,B22)</f>
        <v>379.52</v>
      </c>
      <c r="C5" s="532">
        <v>-29</v>
      </c>
      <c r="E5" s="531"/>
      <c r="F5" s="553"/>
      <c r="H5" s="554"/>
    </row>
    <row r="6" s="512" customFormat="true" ht="23.25" customHeight="true" spans="1:8">
      <c r="A6" s="535" t="s">
        <v>7</v>
      </c>
      <c r="B6" s="531">
        <f>SUM(B7:B21)</f>
        <v>340.71</v>
      </c>
      <c r="C6" s="532">
        <v>-35</v>
      </c>
      <c r="E6" s="531"/>
      <c r="F6" s="553"/>
      <c r="H6" s="554"/>
    </row>
    <row r="7" s="512" customFormat="true" ht="23.25" customHeight="true" spans="1:9">
      <c r="A7" s="546" t="s">
        <v>8</v>
      </c>
      <c r="B7" s="504">
        <v>142.75</v>
      </c>
      <c r="C7" s="532">
        <v>-24</v>
      </c>
      <c r="E7" s="504"/>
      <c r="F7" s="553"/>
      <c r="H7" s="554"/>
      <c r="I7" s="555"/>
    </row>
    <row r="8" s="512" customFormat="true" ht="23.25" customHeight="true" spans="1:8">
      <c r="A8" s="546" t="s">
        <v>9</v>
      </c>
      <c r="B8" s="504">
        <v>6.43</v>
      </c>
      <c r="C8" s="532">
        <v>-18</v>
      </c>
      <c r="E8" s="504"/>
      <c r="F8" s="553"/>
      <c r="H8" s="554"/>
    </row>
    <row r="9" s="512" customFormat="true" ht="23.25" customHeight="true" spans="1:8">
      <c r="A9" s="546" t="s">
        <v>10</v>
      </c>
      <c r="B9" s="504">
        <v>24.15</v>
      </c>
      <c r="C9" s="532">
        <v>-31</v>
      </c>
      <c r="E9" s="504"/>
      <c r="F9" s="553"/>
      <c r="H9" s="554"/>
    </row>
    <row r="10" s="512" customFormat="true" ht="23.25" customHeight="true" spans="1:8">
      <c r="A10" s="546" t="s">
        <v>11</v>
      </c>
      <c r="B10" s="504">
        <v>12.56</v>
      </c>
      <c r="C10" s="532">
        <v>-73</v>
      </c>
      <c r="E10" s="504"/>
      <c r="F10" s="553"/>
      <c r="H10" s="554"/>
    </row>
    <row r="11" s="512" customFormat="true" ht="23.25" customHeight="true" spans="1:8">
      <c r="A11" s="546" t="s">
        <v>12</v>
      </c>
      <c r="B11" s="504">
        <v>28.87</v>
      </c>
      <c r="C11" s="532">
        <v>-24</v>
      </c>
      <c r="E11" s="504"/>
      <c r="F11" s="553"/>
      <c r="H11" s="554"/>
    </row>
    <row r="12" s="512" customFormat="true" ht="23.25" customHeight="true" spans="1:8">
      <c r="A12" s="546" t="s">
        <v>13</v>
      </c>
      <c r="B12" s="504">
        <v>16.28</v>
      </c>
      <c r="C12" s="532">
        <v>465</v>
      </c>
      <c r="E12" s="504"/>
      <c r="F12" s="553"/>
      <c r="H12" s="554"/>
    </row>
    <row r="13" s="512" customFormat="true" ht="23.25" customHeight="true" spans="1:8">
      <c r="A13" s="546" t="s">
        <v>14</v>
      </c>
      <c r="B13" s="504">
        <v>2.3</v>
      </c>
      <c r="C13" s="532">
        <v>-74</v>
      </c>
      <c r="E13" s="504"/>
      <c r="F13" s="553"/>
      <c r="H13" s="554"/>
    </row>
    <row r="14" s="512" customFormat="true" ht="23.25" customHeight="true" spans="1:8">
      <c r="A14" s="546" t="s">
        <v>15</v>
      </c>
      <c r="B14" s="504">
        <v>50.41</v>
      </c>
      <c r="C14" s="532">
        <v>-44</v>
      </c>
      <c r="E14" s="504"/>
      <c r="F14" s="553"/>
      <c r="H14" s="554"/>
    </row>
    <row r="15" s="512" customFormat="true" ht="23.25" customHeight="true" spans="1:8">
      <c r="A15" s="546" t="s">
        <v>16</v>
      </c>
      <c r="B15" s="504">
        <v>2.03</v>
      </c>
      <c r="C15" s="532">
        <v>-97</v>
      </c>
      <c r="E15" s="504"/>
      <c r="F15" s="553"/>
      <c r="H15" s="554"/>
    </row>
    <row r="16" s="512" customFormat="true" ht="23.25" customHeight="true" spans="1:8">
      <c r="A16" s="546" t="s">
        <v>17</v>
      </c>
      <c r="B16" s="504"/>
      <c r="C16" s="532"/>
      <c r="E16" s="504"/>
      <c r="F16" s="553"/>
      <c r="H16" s="554"/>
    </row>
    <row r="17" s="512" customFormat="true" ht="23.25" customHeight="true" spans="1:8">
      <c r="A17" s="546" t="s">
        <v>18</v>
      </c>
      <c r="B17" s="504">
        <v>5.71</v>
      </c>
      <c r="C17" s="532"/>
      <c r="E17" s="504"/>
      <c r="F17" s="553"/>
      <c r="H17" s="554"/>
    </row>
    <row r="18" s="512" customFormat="true" ht="23.25" customHeight="true" spans="1:8">
      <c r="A18" s="546" t="s">
        <v>19</v>
      </c>
      <c r="B18" s="504">
        <v>46.32</v>
      </c>
      <c r="C18" s="532">
        <v>43</v>
      </c>
      <c r="E18" s="504"/>
      <c r="F18" s="553"/>
      <c r="H18" s="554"/>
    </row>
    <row r="19" s="512" customFormat="true" ht="23.25" customHeight="true" spans="1:8">
      <c r="A19" s="546" t="s">
        <v>20</v>
      </c>
      <c r="B19" s="504">
        <v>2.9</v>
      </c>
      <c r="C19" s="532">
        <v>-35</v>
      </c>
      <c r="E19" s="504"/>
      <c r="F19" s="553"/>
      <c r="H19" s="554"/>
    </row>
    <row r="20" s="512" customFormat="true" ht="23.25" customHeight="true" spans="1:8">
      <c r="A20" s="546" t="s">
        <v>21</v>
      </c>
      <c r="B20" s="504"/>
      <c r="C20" s="532"/>
      <c r="E20" s="504"/>
      <c r="F20" s="553"/>
      <c r="H20" s="554"/>
    </row>
    <row r="21" s="512" customFormat="true" ht="23.25" customHeight="true" spans="1:8">
      <c r="A21" s="546" t="s">
        <v>22</v>
      </c>
      <c r="B21" s="504"/>
      <c r="C21" s="532"/>
      <c r="E21" s="504"/>
      <c r="F21" s="553"/>
      <c r="H21" s="554"/>
    </row>
    <row r="22" s="512" customFormat="true" ht="23.25" customHeight="true" spans="1:8">
      <c r="A22" s="535" t="s">
        <v>23</v>
      </c>
      <c r="B22" s="531">
        <v>38.81</v>
      </c>
      <c r="C22" s="532">
        <v>162</v>
      </c>
      <c r="E22" s="531"/>
      <c r="F22" s="553"/>
      <c r="H22" s="554"/>
    </row>
    <row r="23" s="512" customFormat="true" ht="23.25" customHeight="true" spans="1:8">
      <c r="A23" s="529" t="s">
        <v>24</v>
      </c>
      <c r="B23" s="547"/>
      <c r="C23" s="532"/>
      <c r="E23" s="515"/>
      <c r="F23" s="515"/>
      <c r="G23" s="515"/>
      <c r="H23" s="554"/>
    </row>
    <row r="24" s="512" customFormat="true" ht="23.25" customHeight="true" spans="1:8">
      <c r="A24" s="548" t="s">
        <v>25</v>
      </c>
      <c r="B24" s="549"/>
      <c r="C24" s="532"/>
      <c r="E24" s="515"/>
      <c r="F24" s="515"/>
      <c r="G24" s="515"/>
      <c r="H24" s="554"/>
    </row>
    <row r="25" s="512" customFormat="true" customHeight="true" spans="1:8">
      <c r="A25" s="535" t="s">
        <v>26</v>
      </c>
      <c r="B25" s="547"/>
      <c r="C25" s="532"/>
      <c r="E25" s="515"/>
      <c r="F25" s="515"/>
      <c r="G25" s="515"/>
      <c r="H25" s="554"/>
    </row>
    <row r="26" s="512" customFormat="true" customHeight="true" spans="1:8">
      <c r="A26" s="535" t="s">
        <v>27</v>
      </c>
      <c r="B26" s="547"/>
      <c r="C26" s="532"/>
      <c r="E26" s="515"/>
      <c r="F26" s="515"/>
      <c r="G26" s="515"/>
      <c r="H26" s="554"/>
    </row>
    <row r="27" ht="20.25" customHeight="true" spans="1:3">
      <c r="A27" s="550" t="s">
        <v>28</v>
      </c>
      <c r="B27" s="551"/>
      <c r="C27" s="552"/>
    </row>
  </sheetData>
  <mergeCells count="2">
    <mergeCell ref="A2:C2"/>
    <mergeCell ref="A27:C27"/>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2" workbookViewId="0">
      <selection activeCell="A2" sqref="A2:D35"/>
    </sheetView>
  </sheetViews>
  <sheetFormatPr defaultColWidth="9" defaultRowHeight="13.5" outlineLevelCol="3"/>
  <cols>
    <col min="1" max="4" width="22" customWidth="true"/>
    <col min="5" max="5" width="28.875" customWidth="true"/>
  </cols>
  <sheetData>
    <row r="1" ht="75.75" customHeight="true" spans="1:4">
      <c r="A1" s="63" t="s">
        <v>444</v>
      </c>
      <c r="B1" s="63"/>
      <c r="C1" s="63"/>
      <c r="D1" s="63"/>
    </row>
    <row r="2" spans="1:4">
      <c r="A2" s="90" t="s">
        <v>445</v>
      </c>
      <c r="B2" s="91"/>
      <c r="C2" s="91"/>
      <c r="D2" s="91"/>
    </row>
    <row r="3" spans="1:4">
      <c r="A3" s="91"/>
      <c r="B3" s="91"/>
      <c r="C3" s="91"/>
      <c r="D3" s="91"/>
    </row>
    <row r="4" spans="1:4">
      <c r="A4" s="91"/>
      <c r="B4" s="91"/>
      <c r="C4" s="91"/>
      <c r="D4" s="91"/>
    </row>
    <row r="5" spans="1:4">
      <c r="A5" s="91"/>
      <c r="B5" s="91"/>
      <c r="C5" s="91"/>
      <c r="D5" s="91"/>
    </row>
    <row r="6" spans="1:4">
      <c r="A6" s="91"/>
      <c r="B6" s="91"/>
      <c r="C6" s="91"/>
      <c r="D6" s="91"/>
    </row>
    <row r="7" spans="1:4">
      <c r="A7" s="91"/>
      <c r="B7" s="91"/>
      <c r="C7" s="91"/>
      <c r="D7" s="91"/>
    </row>
    <row r="8" spans="1:4">
      <c r="A8" s="91"/>
      <c r="B8" s="91"/>
      <c r="C8" s="91"/>
      <c r="D8" s="91"/>
    </row>
    <row r="9" spans="1:4">
      <c r="A9" s="91"/>
      <c r="B9" s="91"/>
      <c r="C9" s="91"/>
      <c r="D9" s="91"/>
    </row>
    <row r="10" spans="1:4">
      <c r="A10" s="91"/>
      <c r="B10" s="91"/>
      <c r="C10" s="91"/>
      <c r="D10" s="91"/>
    </row>
    <row r="11" spans="1:4">
      <c r="A11" s="91"/>
      <c r="B11" s="91"/>
      <c r="C11" s="91"/>
      <c r="D11" s="91"/>
    </row>
    <row r="12" spans="1:4">
      <c r="A12" s="91"/>
      <c r="B12" s="91"/>
      <c r="C12" s="91"/>
      <c r="D12" s="91"/>
    </row>
    <row r="13" spans="1:4">
      <c r="A13" s="91"/>
      <c r="B13" s="91"/>
      <c r="C13" s="91"/>
      <c r="D13" s="91"/>
    </row>
    <row r="14" spans="1:4">
      <c r="A14" s="91"/>
      <c r="B14" s="91"/>
      <c r="C14" s="91"/>
      <c r="D14" s="91"/>
    </row>
    <row r="15" spans="1:4">
      <c r="A15" s="91"/>
      <c r="B15" s="91"/>
      <c r="C15" s="91"/>
      <c r="D15" s="91"/>
    </row>
    <row r="16" spans="1:4">
      <c r="A16" s="91"/>
      <c r="B16" s="91"/>
      <c r="C16" s="91"/>
      <c r="D16" s="91"/>
    </row>
    <row r="17" spans="1:4">
      <c r="A17" s="91"/>
      <c r="B17" s="91"/>
      <c r="C17" s="91"/>
      <c r="D17" s="91"/>
    </row>
    <row r="18" spans="1:4">
      <c r="A18" s="91"/>
      <c r="B18" s="91"/>
      <c r="C18" s="91"/>
      <c r="D18" s="91"/>
    </row>
    <row r="19" spans="1:4">
      <c r="A19" s="91"/>
      <c r="B19" s="91"/>
      <c r="C19" s="91"/>
      <c r="D19" s="91"/>
    </row>
    <row r="20" spans="1:4">
      <c r="A20" s="91"/>
      <c r="B20" s="91"/>
      <c r="C20" s="91"/>
      <c r="D20" s="91"/>
    </row>
    <row r="21" spans="1:4">
      <c r="A21" s="91"/>
      <c r="B21" s="91"/>
      <c r="C21" s="91"/>
      <c r="D21" s="91"/>
    </row>
    <row r="22" spans="1:4">
      <c r="A22" s="91"/>
      <c r="B22" s="91"/>
      <c r="C22" s="91"/>
      <c r="D22" s="91"/>
    </row>
    <row r="23" spans="1:4">
      <c r="A23" s="91"/>
      <c r="B23" s="91"/>
      <c r="C23" s="91"/>
      <c r="D23" s="91"/>
    </row>
    <row r="24" spans="1:4">
      <c r="A24" s="91"/>
      <c r="B24" s="91"/>
      <c r="C24" s="91"/>
      <c r="D24" s="91"/>
    </row>
    <row r="25" spans="1:4">
      <c r="A25" s="91"/>
      <c r="B25" s="91"/>
      <c r="C25" s="91"/>
      <c r="D25" s="91"/>
    </row>
    <row r="26" spans="1:4">
      <c r="A26" s="91"/>
      <c r="B26" s="91"/>
      <c r="C26" s="91"/>
      <c r="D26" s="91"/>
    </row>
    <row r="27" ht="89.25" customHeight="true" spans="1:4">
      <c r="A27" s="91"/>
      <c r="B27" s="91"/>
      <c r="C27" s="91"/>
      <c r="D27" s="91"/>
    </row>
    <row r="28" ht="14.25" hidden="true" customHeight="true" spans="1:4">
      <c r="A28" s="91"/>
      <c r="B28" s="91"/>
      <c r="C28" s="91"/>
      <c r="D28" s="91"/>
    </row>
    <row r="29" ht="14.25" hidden="true" customHeight="true" spans="1:4">
      <c r="A29" s="91"/>
      <c r="B29" s="91"/>
      <c r="C29" s="91"/>
      <c r="D29" s="91"/>
    </row>
    <row r="30" ht="14.25" hidden="true" customHeight="true" spans="1:4">
      <c r="A30" s="91"/>
      <c r="B30" s="91"/>
      <c r="C30" s="91"/>
      <c r="D30" s="91"/>
    </row>
    <row r="31" ht="14.25" hidden="true" customHeight="true" spans="1:4">
      <c r="A31" s="91"/>
      <c r="B31" s="91"/>
      <c r="C31" s="91"/>
      <c r="D31" s="91"/>
    </row>
    <row r="32" ht="14.25" hidden="true" customHeight="true" spans="1:4">
      <c r="A32" s="91"/>
      <c r="B32" s="91"/>
      <c r="C32" s="91"/>
      <c r="D32" s="91"/>
    </row>
    <row r="33" ht="14.25" hidden="true" customHeight="true" spans="1:4">
      <c r="A33" s="91"/>
      <c r="B33" s="91"/>
      <c r="C33" s="91"/>
      <c r="D33" s="91"/>
    </row>
    <row r="34" ht="14.25" hidden="true" customHeight="true" spans="1:4">
      <c r="A34" s="91"/>
      <c r="B34" s="91"/>
      <c r="C34" s="91"/>
      <c r="D34" s="91"/>
    </row>
    <row r="35" ht="18.75" customHeight="true" spans="1:4">
      <c r="A35" s="91"/>
      <c r="B35" s="91"/>
      <c r="C35" s="91"/>
      <c r="D35" s="91"/>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47"/>
  <sheetViews>
    <sheetView zoomScale="115" zoomScaleNormal="115" topLeftCell="A19" workbookViewId="0">
      <selection activeCell="C13" sqref="C13"/>
    </sheetView>
  </sheetViews>
  <sheetFormatPr defaultColWidth="9" defaultRowHeight="14.25" outlineLevelCol="2"/>
  <cols>
    <col min="1" max="1" width="62.625" style="367" customWidth="true"/>
    <col min="2" max="2" width="29.75" style="367" customWidth="true"/>
    <col min="3" max="3" width="11.625" style="366" customWidth="true"/>
    <col min="4" max="16384" width="9" style="366"/>
  </cols>
  <sheetData>
    <row r="1" ht="18" customHeight="true" spans="1:2">
      <c r="A1" s="368" t="s">
        <v>446</v>
      </c>
      <c r="B1" s="368"/>
    </row>
    <row r="2" ht="24" spans="1:2">
      <c r="A2" s="369" t="s">
        <v>447</v>
      </c>
      <c r="B2" s="369"/>
    </row>
    <row r="3" ht="20.25" customHeight="true" spans="1:2">
      <c r="A3" s="370"/>
      <c r="B3" s="188" t="s">
        <v>2</v>
      </c>
    </row>
    <row r="4" ht="20.1" customHeight="true" spans="1:2">
      <c r="A4" s="371" t="s">
        <v>146</v>
      </c>
      <c r="B4" s="372" t="s">
        <v>4</v>
      </c>
    </row>
    <row r="5" ht="20.1" customHeight="true" spans="1:2">
      <c r="A5" s="373" t="s">
        <v>71</v>
      </c>
      <c r="B5" s="374">
        <v>2996.97</v>
      </c>
    </row>
    <row r="6" ht="20.1" customHeight="true" spans="1:2">
      <c r="A6" s="157" t="s">
        <v>414</v>
      </c>
      <c r="B6" s="375"/>
    </row>
    <row r="7" ht="20.1" customHeight="true" spans="1:2">
      <c r="A7" s="157" t="s">
        <v>448</v>
      </c>
      <c r="B7" s="375"/>
    </row>
    <row r="8" ht="20.1" customHeight="true" spans="1:2">
      <c r="A8" s="157" t="s">
        <v>449</v>
      </c>
      <c r="B8" s="375"/>
    </row>
    <row r="9" ht="20.1" customHeight="true" spans="1:3">
      <c r="A9" s="157" t="s">
        <v>450</v>
      </c>
      <c r="B9" s="375">
        <v>2969.97</v>
      </c>
      <c r="C9" s="376"/>
    </row>
    <row r="10" ht="20.1" customHeight="true" spans="1:3">
      <c r="A10" s="157" t="s">
        <v>451</v>
      </c>
      <c r="B10" s="375">
        <v>2969.97</v>
      </c>
      <c r="C10" s="376"/>
    </row>
    <row r="11" ht="20.1" customHeight="true" spans="1:3">
      <c r="A11" s="157" t="s">
        <v>452</v>
      </c>
      <c r="B11" s="375">
        <v>412.71</v>
      </c>
      <c r="C11" s="376"/>
    </row>
    <row r="12" ht="20.1" customHeight="true" spans="1:2">
      <c r="A12" s="157" t="s">
        <v>453</v>
      </c>
      <c r="B12" s="375"/>
    </row>
    <row r="13" ht="20.1" customHeight="true" spans="1:2">
      <c r="A13" s="157" t="s">
        <v>454</v>
      </c>
      <c r="B13" s="375">
        <v>65.3</v>
      </c>
    </row>
    <row r="14" ht="20.1" customHeight="true" spans="1:2">
      <c r="A14" s="157" t="s">
        <v>455</v>
      </c>
      <c r="B14" s="375"/>
    </row>
    <row r="15" ht="20.1" customHeight="true" spans="1:2">
      <c r="A15" s="157" t="s">
        <v>456</v>
      </c>
      <c r="B15" s="375"/>
    </row>
    <row r="16" ht="20.1" customHeight="true" spans="1:2">
      <c r="A16" s="157" t="s">
        <v>457</v>
      </c>
      <c r="B16" s="375">
        <v>2491.96</v>
      </c>
    </row>
    <row r="17" s="366" customFormat="true" ht="20.1" customHeight="true" spans="1:2">
      <c r="A17" s="157" t="s">
        <v>458</v>
      </c>
      <c r="B17" s="375">
        <v>4.8</v>
      </c>
    </row>
    <row r="18" s="366" customFormat="true" ht="20.1" customHeight="true" spans="1:2">
      <c r="A18" s="157" t="s">
        <v>459</v>
      </c>
      <c r="B18" s="375">
        <v>4.8</v>
      </c>
    </row>
    <row r="19" ht="20.1" customHeight="true" spans="1:2">
      <c r="A19" s="157" t="s">
        <v>460</v>
      </c>
      <c r="B19" s="375">
        <v>21.52</v>
      </c>
    </row>
    <row r="20" ht="20.1" customHeight="true" spans="1:2">
      <c r="A20" s="157" t="s">
        <v>461</v>
      </c>
      <c r="B20" s="375"/>
    </row>
    <row r="21" ht="20.1" customHeight="true" spans="1:2">
      <c r="A21" s="157" t="s">
        <v>462</v>
      </c>
      <c r="B21" s="375"/>
    </row>
    <row r="22" ht="20.1" customHeight="true" spans="1:2">
      <c r="A22" s="157" t="s">
        <v>463</v>
      </c>
      <c r="B22" s="375"/>
    </row>
    <row r="23" ht="20.1" customHeight="true" spans="1:2">
      <c r="A23" s="157" t="s">
        <v>464</v>
      </c>
      <c r="B23" s="375"/>
    </row>
    <row r="24" ht="20.1" customHeight="true" spans="1:2">
      <c r="A24" s="157" t="s">
        <v>465</v>
      </c>
      <c r="B24" s="375">
        <v>21.52</v>
      </c>
    </row>
    <row r="25" ht="20.1" customHeight="true" spans="1:2">
      <c r="A25" s="157" t="s">
        <v>466</v>
      </c>
      <c r="B25" s="375"/>
    </row>
    <row r="26" ht="20.1" customHeight="true" spans="1:2">
      <c r="A26" s="157" t="s">
        <v>467</v>
      </c>
      <c r="B26" s="375">
        <v>21.52</v>
      </c>
    </row>
    <row r="27" ht="20.1" customHeight="true" spans="1:2">
      <c r="A27" s="157" t="s">
        <v>468</v>
      </c>
      <c r="B27" s="375"/>
    </row>
    <row r="28" s="366" customFormat="true" ht="20.1" customHeight="true" spans="1:2">
      <c r="A28" s="157" t="s">
        <v>469</v>
      </c>
      <c r="B28" s="375">
        <v>0.69</v>
      </c>
    </row>
    <row r="29" s="366" customFormat="true" ht="20.1" customHeight="true" spans="1:2">
      <c r="A29" s="157" t="s">
        <v>470</v>
      </c>
      <c r="B29" s="375">
        <v>0.69</v>
      </c>
    </row>
    <row r="30" ht="36" customHeight="true" spans="1:2">
      <c r="A30" s="377" t="s">
        <v>471</v>
      </c>
      <c r="B30" s="377"/>
    </row>
    <row r="31" ht="35.1" customHeight="true"/>
    <row r="44" spans="1:2">
      <c r="A44" s="366"/>
      <c r="B44" s="366"/>
    </row>
    <row r="45" spans="1:2">
      <c r="A45" s="366"/>
      <c r="B45" s="366"/>
    </row>
    <row r="46" spans="1:2">
      <c r="A46" s="366"/>
      <c r="B46" s="366"/>
    </row>
    <row r="47" spans="1:2">
      <c r="A47" s="366"/>
      <c r="B47" s="366"/>
    </row>
  </sheetData>
  <mergeCells count="3">
    <mergeCell ref="A1:B1"/>
    <mergeCell ref="A2:B2"/>
    <mergeCell ref="A30:B30"/>
  </mergeCells>
  <printOptions horizontalCentered="true"/>
  <pageMargins left="0.236220472440945" right="0.236220472440945" top="0.511811023622047" bottom="0.511811023622047" header="0.236220472440945" footer="0.236220472440945"/>
  <pageSetup paperSize="9" orientation="portrait" blackAndWhite="true"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4"/>
  <sheetViews>
    <sheetView showZeros="0" zoomScale="115" zoomScaleNormal="115" topLeftCell="A10" workbookViewId="0">
      <selection activeCell="D8" sqref="D8"/>
    </sheetView>
  </sheetViews>
  <sheetFormatPr defaultColWidth="9" defaultRowHeight="20.1" customHeight="true" outlineLevelCol="4"/>
  <cols>
    <col min="1" max="1" width="39" style="130" customWidth="true"/>
    <col min="2" max="2" width="11.875" style="161" customWidth="true"/>
    <col min="3" max="3" width="51.125" style="132" customWidth="true"/>
    <col min="4" max="4" width="11.875" style="162" customWidth="true"/>
    <col min="5" max="5" width="13" style="134" customWidth="true"/>
    <col min="6" max="16384" width="9" style="134"/>
  </cols>
  <sheetData>
    <row r="1" customHeight="true" spans="1:4">
      <c r="A1" s="20" t="s">
        <v>472</v>
      </c>
      <c r="B1" s="163"/>
      <c r="C1" s="20"/>
      <c r="D1" s="163"/>
    </row>
    <row r="2" ht="29.25" customHeight="true" spans="1:4">
      <c r="A2" s="135" t="s">
        <v>473</v>
      </c>
      <c r="B2" s="164"/>
      <c r="C2" s="135"/>
      <c r="D2" s="164"/>
    </row>
    <row r="3" ht="11.25" customHeight="true" spans="1:4">
      <c r="A3" s="152"/>
      <c r="B3" s="354"/>
      <c r="C3" s="152"/>
      <c r="D3" s="355"/>
    </row>
    <row r="4" customHeight="true" spans="1:4">
      <c r="A4" s="356"/>
      <c r="B4" s="357"/>
      <c r="C4" s="356"/>
      <c r="D4" s="358" t="s">
        <v>2</v>
      </c>
    </row>
    <row r="5" ht="24" customHeight="true" spans="1:4">
      <c r="A5" s="168" t="s">
        <v>474</v>
      </c>
      <c r="B5" s="359" t="s">
        <v>4</v>
      </c>
      <c r="C5" s="168" t="s">
        <v>146</v>
      </c>
      <c r="D5" s="359" t="s">
        <v>4</v>
      </c>
    </row>
    <row r="6" ht="24" customHeight="true" spans="1:5">
      <c r="A6" s="360" t="s">
        <v>260</v>
      </c>
      <c r="B6" s="361">
        <f>SUM(B7:B16)</f>
        <v>0</v>
      </c>
      <c r="C6" s="360" t="s">
        <v>261</v>
      </c>
      <c r="D6" s="361">
        <f>SUM(D7:D22)</f>
        <v>0</v>
      </c>
      <c r="E6" s="131"/>
    </row>
    <row r="7" ht="24" customHeight="true" spans="1:5">
      <c r="A7" s="109" t="s">
        <v>475</v>
      </c>
      <c r="B7" s="362"/>
      <c r="C7" s="143" t="s">
        <v>476</v>
      </c>
      <c r="D7" s="363">
        <v>0</v>
      </c>
      <c r="E7" s="131"/>
    </row>
    <row r="8" ht="21" customHeight="true" spans="1:4">
      <c r="A8" s="109" t="s">
        <v>477</v>
      </c>
      <c r="B8" s="362"/>
      <c r="C8" s="143" t="s">
        <v>478</v>
      </c>
      <c r="D8" s="362"/>
    </row>
    <row r="9" ht="21" customHeight="true" spans="1:4">
      <c r="A9" s="109" t="s">
        <v>479</v>
      </c>
      <c r="B9" s="362"/>
      <c r="C9" s="143" t="s">
        <v>480</v>
      </c>
      <c r="D9" s="362"/>
    </row>
    <row r="10" ht="21" customHeight="true" spans="1:4">
      <c r="A10" s="109" t="s">
        <v>481</v>
      </c>
      <c r="B10" s="362"/>
      <c r="C10" s="143" t="s">
        <v>482</v>
      </c>
      <c r="D10" s="362">
        <v>0</v>
      </c>
    </row>
    <row r="11" ht="21" customHeight="true" spans="1:4">
      <c r="A11" s="109" t="s">
        <v>483</v>
      </c>
      <c r="B11" s="362"/>
      <c r="C11" s="143" t="s">
        <v>484</v>
      </c>
      <c r="D11" s="362"/>
    </row>
    <row r="12" ht="21" customHeight="true" spans="1:4">
      <c r="A12" s="109" t="s">
        <v>485</v>
      </c>
      <c r="B12" s="362"/>
      <c r="C12" s="143" t="s">
        <v>486</v>
      </c>
      <c r="D12" s="362"/>
    </row>
    <row r="13" ht="21" customHeight="true" spans="1:4">
      <c r="A13" s="109" t="s">
        <v>487</v>
      </c>
      <c r="B13" s="362"/>
      <c r="C13" s="143" t="s">
        <v>488</v>
      </c>
      <c r="D13" s="362"/>
    </row>
    <row r="14" ht="21" customHeight="true" spans="1:4">
      <c r="A14" s="109" t="s">
        <v>489</v>
      </c>
      <c r="B14" s="362"/>
      <c r="C14" s="143" t="s">
        <v>490</v>
      </c>
      <c r="D14" s="362"/>
    </row>
    <row r="15" ht="21" customHeight="true" spans="1:4">
      <c r="A15" s="109" t="s">
        <v>491</v>
      </c>
      <c r="B15" s="362"/>
      <c r="C15" s="143" t="s">
        <v>492</v>
      </c>
      <c r="D15" s="362"/>
    </row>
    <row r="16" ht="21" customHeight="true" spans="1:4">
      <c r="A16" s="109" t="s">
        <v>493</v>
      </c>
      <c r="B16" s="362"/>
      <c r="C16" s="143" t="s">
        <v>494</v>
      </c>
      <c r="D16" s="362"/>
    </row>
    <row r="17" ht="21" customHeight="true" spans="1:4">
      <c r="A17" s="109"/>
      <c r="B17" s="362"/>
      <c r="C17" s="143" t="s">
        <v>495</v>
      </c>
      <c r="D17" s="362"/>
    </row>
    <row r="18" ht="21" customHeight="true" spans="1:4">
      <c r="A18" s="109"/>
      <c r="B18" s="362"/>
      <c r="C18" s="143" t="s">
        <v>496</v>
      </c>
      <c r="D18" s="362">
        <v>0</v>
      </c>
    </row>
    <row r="19" ht="21" customHeight="true" spans="1:4">
      <c r="A19" s="109"/>
      <c r="B19" s="362"/>
      <c r="C19" s="143" t="s">
        <v>497</v>
      </c>
      <c r="D19" s="362"/>
    </row>
    <row r="20" ht="21" customHeight="true" spans="1:4">
      <c r="A20" s="109"/>
      <c r="B20" s="362"/>
      <c r="C20" s="143" t="s">
        <v>498</v>
      </c>
      <c r="D20" s="362"/>
    </row>
    <row r="21" ht="21" customHeight="true" spans="1:4">
      <c r="A21" s="109"/>
      <c r="B21" s="362"/>
      <c r="C21" s="143" t="s">
        <v>499</v>
      </c>
      <c r="D21" s="362"/>
    </row>
    <row r="22" ht="21" customHeight="true" spans="1:4">
      <c r="A22" s="109"/>
      <c r="B22" s="362"/>
      <c r="C22" s="143" t="s">
        <v>469</v>
      </c>
      <c r="D22" s="362"/>
    </row>
    <row r="23" ht="35.1" customHeight="true" spans="1:4">
      <c r="A23" s="364"/>
      <c r="B23" s="365"/>
      <c r="C23" s="364"/>
      <c r="D23" s="365"/>
    </row>
    <row r="24" customHeight="true" spans="2:2">
      <c r="B24" s="184"/>
    </row>
  </sheetData>
  <mergeCells count="5">
    <mergeCell ref="A1:B1"/>
    <mergeCell ref="C1:D1"/>
    <mergeCell ref="A2:D2"/>
    <mergeCell ref="A4:C4"/>
    <mergeCell ref="A23:D23"/>
  </mergeCells>
  <printOptions horizontalCentered="true"/>
  <pageMargins left="0.15748031496063" right="0.15748031496063" top="0.511811023622047" bottom="0.31496062992126" header="0.31496062992126" footer="0.31496062992126"/>
  <pageSetup paperSize="9" scale="85" orientation="portrait" blackAndWhite="true"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Q27"/>
  <sheetViews>
    <sheetView showZeros="0" workbookViewId="0">
      <selection activeCell="D6" sqref="D6"/>
    </sheetView>
  </sheetViews>
  <sheetFormatPr defaultColWidth="12.75" defaultRowHeight="13.5"/>
  <cols>
    <col min="1" max="1" width="33" style="330" customWidth="true"/>
    <col min="2" max="5" width="12.625" style="331" customWidth="true"/>
    <col min="6" max="6" width="12.5" style="331" customWidth="true"/>
    <col min="7" max="7" width="13.125" style="331" customWidth="true"/>
    <col min="8" max="8" width="37.375" style="96" customWidth="true"/>
    <col min="9" max="13" width="12.5" style="97" customWidth="true"/>
    <col min="14" max="14" width="11.625" style="330" customWidth="true"/>
    <col min="15" max="260" width="9" style="330" customWidth="true"/>
    <col min="261" max="261" width="29.625" style="330" customWidth="true"/>
    <col min="262" max="262" width="12.75" style="330"/>
    <col min="263" max="263" width="29.75" style="330" customWidth="true"/>
    <col min="264" max="264" width="17" style="330" customWidth="true"/>
    <col min="265" max="265" width="37" style="330" customWidth="true"/>
    <col min="266" max="266" width="17.375" style="330" customWidth="true"/>
    <col min="267" max="516" width="9" style="330" customWidth="true"/>
    <col min="517" max="517" width="29.625" style="330" customWidth="true"/>
    <col min="518" max="518" width="12.75" style="330"/>
    <col min="519" max="519" width="29.75" style="330" customWidth="true"/>
    <col min="520" max="520" width="17" style="330" customWidth="true"/>
    <col min="521" max="521" width="37" style="330" customWidth="true"/>
    <col min="522" max="522" width="17.375" style="330" customWidth="true"/>
    <col min="523" max="772" width="9" style="330" customWidth="true"/>
    <col min="773" max="773" width="29.625" style="330" customWidth="true"/>
    <col min="774" max="774" width="12.75" style="330"/>
    <col min="775" max="775" width="29.75" style="330" customWidth="true"/>
    <col min="776" max="776" width="17" style="330" customWidth="true"/>
    <col min="777" max="777" width="37" style="330" customWidth="true"/>
    <col min="778" max="778" width="17.375" style="330" customWidth="true"/>
    <col min="779" max="1028" width="9" style="330" customWidth="true"/>
    <col min="1029" max="1029" width="29.625" style="330" customWidth="true"/>
    <col min="1030" max="1030" width="12.75" style="330"/>
    <col min="1031" max="1031" width="29.75" style="330" customWidth="true"/>
    <col min="1032" max="1032" width="17" style="330" customWidth="true"/>
    <col min="1033" max="1033" width="37" style="330" customWidth="true"/>
    <col min="1034" max="1034" width="17.375" style="330" customWidth="true"/>
    <col min="1035" max="1284" width="9" style="330" customWidth="true"/>
    <col min="1285" max="1285" width="29.625" style="330" customWidth="true"/>
    <col min="1286" max="1286" width="12.75" style="330"/>
    <col min="1287" max="1287" width="29.75" style="330" customWidth="true"/>
    <col min="1288" max="1288" width="17" style="330" customWidth="true"/>
    <col min="1289" max="1289" width="37" style="330" customWidth="true"/>
    <col min="1290" max="1290" width="17.375" style="330" customWidth="true"/>
    <col min="1291" max="1540" width="9" style="330" customWidth="true"/>
    <col min="1541" max="1541" width="29.625" style="330" customWidth="true"/>
    <col min="1542" max="1542" width="12.75" style="330"/>
    <col min="1543" max="1543" width="29.75" style="330" customWidth="true"/>
    <col min="1544" max="1544" width="17" style="330" customWidth="true"/>
    <col min="1545" max="1545" width="37" style="330" customWidth="true"/>
    <col min="1546" max="1546" width="17.375" style="330" customWidth="true"/>
    <col min="1547" max="1796" width="9" style="330" customWidth="true"/>
    <col min="1797" max="1797" width="29.625" style="330" customWidth="true"/>
    <col min="1798" max="1798" width="12.75" style="330"/>
    <col min="1799" max="1799" width="29.75" style="330" customWidth="true"/>
    <col min="1800" max="1800" width="17" style="330" customWidth="true"/>
    <col min="1801" max="1801" width="37" style="330" customWidth="true"/>
    <col min="1802" max="1802" width="17.375" style="330" customWidth="true"/>
    <col min="1803" max="2052" width="9" style="330" customWidth="true"/>
    <col min="2053" max="2053" width="29.625" style="330" customWidth="true"/>
    <col min="2054" max="2054" width="12.75" style="330"/>
    <col min="2055" max="2055" width="29.75" style="330" customWidth="true"/>
    <col min="2056" max="2056" width="17" style="330" customWidth="true"/>
    <col min="2057" max="2057" width="37" style="330" customWidth="true"/>
    <col min="2058" max="2058" width="17.375" style="330" customWidth="true"/>
    <col min="2059" max="2308" width="9" style="330" customWidth="true"/>
    <col min="2309" max="2309" width="29.625" style="330" customWidth="true"/>
    <col min="2310" max="2310" width="12.75" style="330"/>
    <col min="2311" max="2311" width="29.75" style="330" customWidth="true"/>
    <col min="2312" max="2312" width="17" style="330" customWidth="true"/>
    <col min="2313" max="2313" width="37" style="330" customWidth="true"/>
    <col min="2314" max="2314" width="17.375" style="330" customWidth="true"/>
    <col min="2315" max="2564" width="9" style="330" customWidth="true"/>
    <col min="2565" max="2565" width="29.625" style="330" customWidth="true"/>
    <col min="2566" max="2566" width="12.75" style="330"/>
    <col min="2567" max="2567" width="29.75" style="330" customWidth="true"/>
    <col min="2568" max="2568" width="17" style="330" customWidth="true"/>
    <col min="2569" max="2569" width="37" style="330" customWidth="true"/>
    <col min="2570" max="2570" width="17.375" style="330" customWidth="true"/>
    <col min="2571" max="2820" width="9" style="330" customWidth="true"/>
    <col min="2821" max="2821" width="29.625" style="330" customWidth="true"/>
    <col min="2822" max="2822" width="12.75" style="330"/>
    <col min="2823" max="2823" width="29.75" style="330" customWidth="true"/>
    <col min="2824" max="2824" width="17" style="330" customWidth="true"/>
    <col min="2825" max="2825" width="37" style="330" customWidth="true"/>
    <col min="2826" max="2826" width="17.375" style="330" customWidth="true"/>
    <col min="2827" max="3076" width="9" style="330" customWidth="true"/>
    <col min="3077" max="3077" width="29.625" style="330" customWidth="true"/>
    <col min="3078" max="3078" width="12.75" style="330"/>
    <col min="3079" max="3079" width="29.75" style="330" customWidth="true"/>
    <col min="3080" max="3080" width="17" style="330" customWidth="true"/>
    <col min="3081" max="3081" width="37" style="330" customWidth="true"/>
    <col min="3082" max="3082" width="17.375" style="330" customWidth="true"/>
    <col min="3083" max="3332" width="9" style="330" customWidth="true"/>
    <col min="3333" max="3333" width="29.625" style="330" customWidth="true"/>
    <col min="3334" max="3334" width="12.75" style="330"/>
    <col min="3335" max="3335" width="29.75" style="330" customWidth="true"/>
    <col min="3336" max="3336" width="17" style="330" customWidth="true"/>
    <col min="3337" max="3337" width="37" style="330" customWidth="true"/>
    <col min="3338" max="3338" width="17.375" style="330" customWidth="true"/>
    <col min="3339" max="3588" width="9" style="330" customWidth="true"/>
    <col min="3589" max="3589" width="29.625" style="330" customWidth="true"/>
    <col min="3590" max="3590" width="12.75" style="330"/>
    <col min="3591" max="3591" width="29.75" style="330" customWidth="true"/>
    <col min="3592" max="3592" width="17" style="330" customWidth="true"/>
    <col min="3593" max="3593" width="37" style="330" customWidth="true"/>
    <col min="3594" max="3594" width="17.375" style="330" customWidth="true"/>
    <col min="3595" max="3844" width="9" style="330" customWidth="true"/>
    <col min="3845" max="3845" width="29.625" style="330" customWidth="true"/>
    <col min="3846" max="3846" width="12.75" style="330"/>
    <col min="3847" max="3847" width="29.75" style="330" customWidth="true"/>
    <col min="3848" max="3848" width="17" style="330" customWidth="true"/>
    <col min="3849" max="3849" width="37" style="330" customWidth="true"/>
    <col min="3850" max="3850" width="17.375" style="330" customWidth="true"/>
    <col min="3851" max="4100" width="9" style="330" customWidth="true"/>
    <col min="4101" max="4101" width="29.625" style="330" customWidth="true"/>
    <col min="4102" max="4102" width="12.75" style="330"/>
    <col min="4103" max="4103" width="29.75" style="330" customWidth="true"/>
    <col min="4104" max="4104" width="17" style="330" customWidth="true"/>
    <col min="4105" max="4105" width="37" style="330" customWidth="true"/>
    <col min="4106" max="4106" width="17.375" style="330" customWidth="true"/>
    <col min="4107" max="4356" width="9" style="330" customWidth="true"/>
    <col min="4357" max="4357" width="29.625" style="330" customWidth="true"/>
    <col min="4358" max="4358" width="12.75" style="330"/>
    <col min="4359" max="4359" width="29.75" style="330" customWidth="true"/>
    <col min="4360" max="4360" width="17" style="330" customWidth="true"/>
    <col min="4361" max="4361" width="37" style="330" customWidth="true"/>
    <col min="4362" max="4362" width="17.375" style="330" customWidth="true"/>
    <col min="4363" max="4612" width="9" style="330" customWidth="true"/>
    <col min="4613" max="4613" width="29.625" style="330" customWidth="true"/>
    <col min="4614" max="4614" width="12.75" style="330"/>
    <col min="4615" max="4615" width="29.75" style="330" customWidth="true"/>
    <col min="4616" max="4616" width="17" style="330" customWidth="true"/>
    <col min="4617" max="4617" width="37" style="330" customWidth="true"/>
    <col min="4618" max="4618" width="17.375" style="330" customWidth="true"/>
    <col min="4619" max="4868" width="9" style="330" customWidth="true"/>
    <col min="4869" max="4869" width="29.625" style="330" customWidth="true"/>
    <col min="4870" max="4870" width="12.75" style="330"/>
    <col min="4871" max="4871" width="29.75" style="330" customWidth="true"/>
    <col min="4872" max="4872" width="17" style="330" customWidth="true"/>
    <col min="4873" max="4873" width="37" style="330" customWidth="true"/>
    <col min="4874" max="4874" width="17.375" style="330" customWidth="true"/>
    <col min="4875" max="5124" width="9" style="330" customWidth="true"/>
    <col min="5125" max="5125" width="29.625" style="330" customWidth="true"/>
    <col min="5126" max="5126" width="12.75" style="330"/>
    <col min="5127" max="5127" width="29.75" style="330" customWidth="true"/>
    <col min="5128" max="5128" width="17" style="330" customWidth="true"/>
    <col min="5129" max="5129" width="37" style="330" customWidth="true"/>
    <col min="5130" max="5130" width="17.375" style="330" customWidth="true"/>
    <col min="5131" max="5380" width="9" style="330" customWidth="true"/>
    <col min="5381" max="5381" width="29.625" style="330" customWidth="true"/>
    <col min="5382" max="5382" width="12.75" style="330"/>
    <col min="5383" max="5383" width="29.75" style="330" customWidth="true"/>
    <col min="5384" max="5384" width="17" style="330" customWidth="true"/>
    <col min="5385" max="5385" width="37" style="330" customWidth="true"/>
    <col min="5386" max="5386" width="17.375" style="330" customWidth="true"/>
    <col min="5387" max="5636" width="9" style="330" customWidth="true"/>
    <col min="5637" max="5637" width="29.625" style="330" customWidth="true"/>
    <col min="5638" max="5638" width="12.75" style="330"/>
    <col min="5639" max="5639" width="29.75" style="330" customWidth="true"/>
    <col min="5640" max="5640" width="17" style="330" customWidth="true"/>
    <col min="5641" max="5641" width="37" style="330" customWidth="true"/>
    <col min="5642" max="5642" width="17.375" style="330" customWidth="true"/>
    <col min="5643" max="5892" width="9" style="330" customWidth="true"/>
    <col min="5893" max="5893" width="29.625" style="330" customWidth="true"/>
    <col min="5894" max="5894" width="12.75" style="330"/>
    <col min="5895" max="5895" width="29.75" style="330" customWidth="true"/>
    <col min="5896" max="5896" width="17" style="330" customWidth="true"/>
    <col min="5897" max="5897" width="37" style="330" customWidth="true"/>
    <col min="5898" max="5898" width="17.375" style="330" customWidth="true"/>
    <col min="5899" max="6148" width="9" style="330" customWidth="true"/>
    <col min="6149" max="6149" width="29.625" style="330" customWidth="true"/>
    <col min="6150" max="6150" width="12.75" style="330"/>
    <col min="6151" max="6151" width="29.75" style="330" customWidth="true"/>
    <col min="6152" max="6152" width="17" style="330" customWidth="true"/>
    <col min="6153" max="6153" width="37" style="330" customWidth="true"/>
    <col min="6154" max="6154" width="17.375" style="330" customWidth="true"/>
    <col min="6155" max="6404" width="9" style="330" customWidth="true"/>
    <col min="6405" max="6405" width="29.625" style="330" customWidth="true"/>
    <col min="6406" max="6406" width="12.75" style="330"/>
    <col min="6407" max="6407" width="29.75" style="330" customWidth="true"/>
    <col min="6408" max="6408" width="17" style="330" customWidth="true"/>
    <col min="6409" max="6409" width="37" style="330" customWidth="true"/>
    <col min="6410" max="6410" width="17.375" style="330" customWidth="true"/>
    <col min="6411" max="6660" width="9" style="330" customWidth="true"/>
    <col min="6661" max="6661" width="29.625" style="330" customWidth="true"/>
    <col min="6662" max="6662" width="12.75" style="330"/>
    <col min="6663" max="6663" width="29.75" style="330" customWidth="true"/>
    <col min="6664" max="6664" width="17" style="330" customWidth="true"/>
    <col min="6665" max="6665" width="37" style="330" customWidth="true"/>
    <col min="6666" max="6666" width="17.375" style="330" customWidth="true"/>
    <col min="6667" max="6916" width="9" style="330" customWidth="true"/>
    <col min="6917" max="6917" width="29.625" style="330" customWidth="true"/>
    <col min="6918" max="6918" width="12.75" style="330"/>
    <col min="6919" max="6919" width="29.75" style="330" customWidth="true"/>
    <col min="6920" max="6920" width="17" style="330" customWidth="true"/>
    <col min="6921" max="6921" width="37" style="330" customWidth="true"/>
    <col min="6922" max="6922" width="17.375" style="330" customWidth="true"/>
    <col min="6923" max="7172" width="9" style="330" customWidth="true"/>
    <col min="7173" max="7173" width="29.625" style="330" customWidth="true"/>
    <col min="7174" max="7174" width="12.75" style="330"/>
    <col min="7175" max="7175" width="29.75" style="330" customWidth="true"/>
    <col min="7176" max="7176" width="17" style="330" customWidth="true"/>
    <col min="7177" max="7177" width="37" style="330" customWidth="true"/>
    <col min="7178" max="7178" width="17.375" style="330" customWidth="true"/>
    <col min="7179" max="7428" width="9" style="330" customWidth="true"/>
    <col min="7429" max="7429" width="29.625" style="330" customWidth="true"/>
    <col min="7430" max="7430" width="12.75" style="330"/>
    <col min="7431" max="7431" width="29.75" style="330" customWidth="true"/>
    <col min="7432" max="7432" width="17" style="330" customWidth="true"/>
    <col min="7433" max="7433" width="37" style="330" customWidth="true"/>
    <col min="7434" max="7434" width="17.375" style="330" customWidth="true"/>
    <col min="7435" max="7684" width="9" style="330" customWidth="true"/>
    <col min="7685" max="7685" width="29.625" style="330" customWidth="true"/>
    <col min="7686" max="7686" width="12.75" style="330"/>
    <col min="7687" max="7687" width="29.75" style="330" customWidth="true"/>
    <col min="7688" max="7688" width="17" style="330" customWidth="true"/>
    <col min="7689" max="7689" width="37" style="330" customWidth="true"/>
    <col min="7690" max="7690" width="17.375" style="330" customWidth="true"/>
    <col min="7691" max="7940" width="9" style="330" customWidth="true"/>
    <col min="7941" max="7941" width="29.625" style="330" customWidth="true"/>
    <col min="7942" max="7942" width="12.75" style="330"/>
    <col min="7943" max="7943" width="29.75" style="330" customWidth="true"/>
    <col min="7944" max="7944" width="17" style="330" customWidth="true"/>
    <col min="7945" max="7945" width="37" style="330" customWidth="true"/>
    <col min="7946" max="7946" width="17.375" style="330" customWidth="true"/>
    <col min="7947" max="8196" width="9" style="330" customWidth="true"/>
    <col min="8197" max="8197" width="29.625" style="330" customWidth="true"/>
    <col min="8198" max="8198" width="12.75" style="330"/>
    <col min="8199" max="8199" width="29.75" style="330" customWidth="true"/>
    <col min="8200" max="8200" width="17" style="330" customWidth="true"/>
    <col min="8201" max="8201" width="37" style="330" customWidth="true"/>
    <col min="8202" max="8202" width="17.375" style="330" customWidth="true"/>
    <col min="8203" max="8452" width="9" style="330" customWidth="true"/>
    <col min="8453" max="8453" width="29.625" style="330" customWidth="true"/>
    <col min="8454" max="8454" width="12.75" style="330"/>
    <col min="8455" max="8455" width="29.75" style="330" customWidth="true"/>
    <col min="8456" max="8456" width="17" style="330" customWidth="true"/>
    <col min="8457" max="8457" width="37" style="330" customWidth="true"/>
    <col min="8458" max="8458" width="17.375" style="330" customWidth="true"/>
    <col min="8459" max="8708" width="9" style="330" customWidth="true"/>
    <col min="8709" max="8709" width="29.625" style="330" customWidth="true"/>
    <col min="8710" max="8710" width="12.75" style="330"/>
    <col min="8711" max="8711" width="29.75" style="330" customWidth="true"/>
    <col min="8712" max="8712" width="17" style="330" customWidth="true"/>
    <col min="8713" max="8713" width="37" style="330" customWidth="true"/>
    <col min="8714" max="8714" width="17.375" style="330" customWidth="true"/>
    <col min="8715" max="8964" width="9" style="330" customWidth="true"/>
    <col min="8965" max="8965" width="29.625" style="330" customWidth="true"/>
    <col min="8966" max="8966" width="12.75" style="330"/>
    <col min="8967" max="8967" width="29.75" style="330" customWidth="true"/>
    <col min="8968" max="8968" width="17" style="330" customWidth="true"/>
    <col min="8969" max="8969" width="37" style="330" customWidth="true"/>
    <col min="8970" max="8970" width="17.375" style="330" customWidth="true"/>
    <col min="8971" max="9220" width="9" style="330" customWidth="true"/>
    <col min="9221" max="9221" width="29.625" style="330" customWidth="true"/>
    <col min="9222" max="9222" width="12.75" style="330"/>
    <col min="9223" max="9223" width="29.75" style="330" customWidth="true"/>
    <col min="9224" max="9224" width="17" style="330" customWidth="true"/>
    <col min="9225" max="9225" width="37" style="330" customWidth="true"/>
    <col min="9226" max="9226" width="17.375" style="330" customWidth="true"/>
    <col min="9227" max="9476" width="9" style="330" customWidth="true"/>
    <col min="9477" max="9477" width="29.625" style="330" customWidth="true"/>
    <col min="9478" max="9478" width="12.75" style="330"/>
    <col min="9479" max="9479" width="29.75" style="330" customWidth="true"/>
    <col min="9480" max="9480" width="17" style="330" customWidth="true"/>
    <col min="9481" max="9481" width="37" style="330" customWidth="true"/>
    <col min="9482" max="9482" width="17.375" style="330" customWidth="true"/>
    <col min="9483" max="9732" width="9" style="330" customWidth="true"/>
    <col min="9733" max="9733" width="29.625" style="330" customWidth="true"/>
    <col min="9734" max="9734" width="12.75" style="330"/>
    <col min="9735" max="9735" width="29.75" style="330" customWidth="true"/>
    <col min="9736" max="9736" width="17" style="330" customWidth="true"/>
    <col min="9737" max="9737" width="37" style="330" customWidth="true"/>
    <col min="9738" max="9738" width="17.375" style="330" customWidth="true"/>
    <col min="9739" max="9988" width="9" style="330" customWidth="true"/>
    <col min="9989" max="9989" width="29.625" style="330" customWidth="true"/>
    <col min="9990" max="9990" width="12.75" style="330"/>
    <col min="9991" max="9991" width="29.75" style="330" customWidth="true"/>
    <col min="9992" max="9992" width="17" style="330" customWidth="true"/>
    <col min="9993" max="9993" width="37" style="330" customWidth="true"/>
    <col min="9994" max="9994" width="17.375" style="330" customWidth="true"/>
    <col min="9995" max="10244" width="9" style="330" customWidth="true"/>
    <col min="10245" max="10245" width="29.625" style="330" customWidth="true"/>
    <col min="10246" max="10246" width="12.75" style="330"/>
    <col min="10247" max="10247" width="29.75" style="330" customWidth="true"/>
    <col min="10248" max="10248" width="17" style="330" customWidth="true"/>
    <col min="10249" max="10249" width="37" style="330" customWidth="true"/>
    <col min="10250" max="10250" width="17.375" style="330" customWidth="true"/>
    <col min="10251" max="10500" width="9" style="330" customWidth="true"/>
    <col min="10501" max="10501" width="29.625" style="330" customWidth="true"/>
    <col min="10502" max="10502" width="12.75" style="330"/>
    <col min="10503" max="10503" width="29.75" style="330" customWidth="true"/>
    <col min="10504" max="10504" width="17" style="330" customWidth="true"/>
    <col min="10505" max="10505" width="37" style="330" customWidth="true"/>
    <col min="10506" max="10506" width="17.375" style="330" customWidth="true"/>
    <col min="10507" max="10756" width="9" style="330" customWidth="true"/>
    <col min="10757" max="10757" width="29.625" style="330" customWidth="true"/>
    <col min="10758" max="10758" width="12.75" style="330"/>
    <col min="10759" max="10759" width="29.75" style="330" customWidth="true"/>
    <col min="10760" max="10760" width="17" style="330" customWidth="true"/>
    <col min="10761" max="10761" width="37" style="330" customWidth="true"/>
    <col min="10762" max="10762" width="17.375" style="330" customWidth="true"/>
    <col min="10763" max="11012" width="9" style="330" customWidth="true"/>
    <col min="11013" max="11013" width="29.625" style="330" customWidth="true"/>
    <col min="11014" max="11014" width="12.75" style="330"/>
    <col min="11015" max="11015" width="29.75" style="330" customWidth="true"/>
    <col min="11016" max="11016" width="17" style="330" customWidth="true"/>
    <col min="11017" max="11017" width="37" style="330" customWidth="true"/>
    <col min="11018" max="11018" width="17.375" style="330" customWidth="true"/>
    <col min="11019" max="11268" width="9" style="330" customWidth="true"/>
    <col min="11269" max="11269" width="29.625" style="330" customWidth="true"/>
    <col min="11270" max="11270" width="12.75" style="330"/>
    <col min="11271" max="11271" width="29.75" style="330" customWidth="true"/>
    <col min="11272" max="11272" width="17" style="330" customWidth="true"/>
    <col min="11273" max="11273" width="37" style="330" customWidth="true"/>
    <col min="11274" max="11274" width="17.375" style="330" customWidth="true"/>
    <col min="11275" max="11524" width="9" style="330" customWidth="true"/>
    <col min="11525" max="11525" width="29.625" style="330" customWidth="true"/>
    <col min="11526" max="11526" width="12.75" style="330"/>
    <col min="11527" max="11527" width="29.75" style="330" customWidth="true"/>
    <col min="11528" max="11528" width="17" style="330" customWidth="true"/>
    <col min="11529" max="11529" width="37" style="330" customWidth="true"/>
    <col min="11530" max="11530" width="17.375" style="330" customWidth="true"/>
    <col min="11531" max="11780" width="9" style="330" customWidth="true"/>
    <col min="11781" max="11781" width="29.625" style="330" customWidth="true"/>
    <col min="11782" max="11782" width="12.75" style="330"/>
    <col min="11783" max="11783" width="29.75" style="330" customWidth="true"/>
    <col min="11784" max="11784" width="17" style="330" customWidth="true"/>
    <col min="11785" max="11785" width="37" style="330" customWidth="true"/>
    <col min="11786" max="11786" width="17.375" style="330" customWidth="true"/>
    <col min="11787" max="12036" width="9" style="330" customWidth="true"/>
    <col min="12037" max="12037" width="29.625" style="330" customWidth="true"/>
    <col min="12038" max="12038" width="12.75" style="330"/>
    <col min="12039" max="12039" width="29.75" style="330" customWidth="true"/>
    <col min="12040" max="12040" width="17" style="330" customWidth="true"/>
    <col min="12041" max="12041" width="37" style="330" customWidth="true"/>
    <col min="12042" max="12042" width="17.375" style="330" customWidth="true"/>
    <col min="12043" max="12292" width="9" style="330" customWidth="true"/>
    <col min="12293" max="12293" width="29.625" style="330" customWidth="true"/>
    <col min="12294" max="12294" width="12.75" style="330"/>
    <col min="12295" max="12295" width="29.75" style="330" customWidth="true"/>
    <col min="12296" max="12296" width="17" style="330" customWidth="true"/>
    <col min="12297" max="12297" width="37" style="330" customWidth="true"/>
    <col min="12298" max="12298" width="17.375" style="330" customWidth="true"/>
    <col min="12299" max="12548" width="9" style="330" customWidth="true"/>
    <col min="12549" max="12549" width="29.625" style="330" customWidth="true"/>
    <col min="12550" max="12550" width="12.75" style="330"/>
    <col min="12551" max="12551" width="29.75" style="330" customWidth="true"/>
    <col min="12552" max="12552" width="17" style="330" customWidth="true"/>
    <col min="12553" max="12553" width="37" style="330" customWidth="true"/>
    <col min="12554" max="12554" width="17.375" style="330" customWidth="true"/>
    <col min="12555" max="12804" width="9" style="330" customWidth="true"/>
    <col min="12805" max="12805" width="29.625" style="330" customWidth="true"/>
    <col min="12806" max="12806" width="12.75" style="330"/>
    <col min="12807" max="12807" width="29.75" style="330" customWidth="true"/>
    <col min="12808" max="12808" width="17" style="330" customWidth="true"/>
    <col min="12809" max="12809" width="37" style="330" customWidth="true"/>
    <col min="12810" max="12810" width="17.375" style="330" customWidth="true"/>
    <col min="12811" max="13060" width="9" style="330" customWidth="true"/>
    <col min="13061" max="13061" width="29.625" style="330" customWidth="true"/>
    <col min="13062" max="13062" width="12.75" style="330"/>
    <col min="13063" max="13063" width="29.75" style="330" customWidth="true"/>
    <col min="13064" max="13064" width="17" style="330" customWidth="true"/>
    <col min="13065" max="13065" width="37" style="330" customWidth="true"/>
    <col min="13066" max="13066" width="17.375" style="330" customWidth="true"/>
    <col min="13067" max="13316" width="9" style="330" customWidth="true"/>
    <col min="13317" max="13317" width="29.625" style="330" customWidth="true"/>
    <col min="13318" max="13318" width="12.75" style="330"/>
    <col min="13319" max="13319" width="29.75" style="330" customWidth="true"/>
    <col min="13320" max="13320" width="17" style="330" customWidth="true"/>
    <col min="13321" max="13321" width="37" style="330" customWidth="true"/>
    <col min="13322" max="13322" width="17.375" style="330" customWidth="true"/>
    <col min="13323" max="13572" width="9" style="330" customWidth="true"/>
    <col min="13573" max="13573" width="29.625" style="330" customWidth="true"/>
    <col min="13574" max="13574" width="12.75" style="330"/>
    <col min="13575" max="13575" width="29.75" style="330" customWidth="true"/>
    <col min="13576" max="13576" width="17" style="330" customWidth="true"/>
    <col min="13577" max="13577" width="37" style="330" customWidth="true"/>
    <col min="13578" max="13578" width="17.375" style="330" customWidth="true"/>
    <col min="13579" max="13828" width="9" style="330" customWidth="true"/>
    <col min="13829" max="13829" width="29.625" style="330" customWidth="true"/>
    <col min="13830" max="13830" width="12.75" style="330"/>
    <col min="13831" max="13831" width="29.75" style="330" customWidth="true"/>
    <col min="13832" max="13832" width="17" style="330" customWidth="true"/>
    <col min="13833" max="13833" width="37" style="330" customWidth="true"/>
    <col min="13834" max="13834" width="17.375" style="330" customWidth="true"/>
    <col min="13835" max="14084" width="9" style="330" customWidth="true"/>
    <col min="14085" max="14085" width="29.625" style="330" customWidth="true"/>
    <col min="14086" max="14086" width="12.75" style="330"/>
    <col min="14087" max="14087" width="29.75" style="330" customWidth="true"/>
    <col min="14088" max="14088" width="17" style="330" customWidth="true"/>
    <col min="14089" max="14089" width="37" style="330" customWidth="true"/>
    <col min="14090" max="14090" width="17.375" style="330" customWidth="true"/>
    <col min="14091" max="14340" width="9" style="330" customWidth="true"/>
    <col min="14341" max="14341" width="29.625" style="330" customWidth="true"/>
    <col min="14342" max="14342" width="12.75" style="330"/>
    <col min="14343" max="14343" width="29.75" style="330" customWidth="true"/>
    <col min="14344" max="14344" width="17" style="330" customWidth="true"/>
    <col min="14345" max="14345" width="37" style="330" customWidth="true"/>
    <col min="14346" max="14346" width="17.375" style="330" customWidth="true"/>
    <col min="14347" max="14596" width="9" style="330" customWidth="true"/>
    <col min="14597" max="14597" width="29.625" style="330" customWidth="true"/>
    <col min="14598" max="14598" width="12.75" style="330"/>
    <col min="14599" max="14599" width="29.75" style="330" customWidth="true"/>
    <col min="14600" max="14600" width="17" style="330" customWidth="true"/>
    <col min="14601" max="14601" width="37" style="330" customWidth="true"/>
    <col min="14602" max="14602" width="17.375" style="330" customWidth="true"/>
    <col min="14603" max="14852" width="9" style="330" customWidth="true"/>
    <col min="14853" max="14853" width="29.625" style="330" customWidth="true"/>
    <col min="14854" max="14854" width="12.75" style="330"/>
    <col min="14855" max="14855" width="29.75" style="330" customWidth="true"/>
    <col min="14856" max="14856" width="17" style="330" customWidth="true"/>
    <col min="14857" max="14857" width="37" style="330" customWidth="true"/>
    <col min="14858" max="14858" width="17.375" style="330" customWidth="true"/>
    <col min="14859" max="15108" width="9" style="330" customWidth="true"/>
    <col min="15109" max="15109" width="29.625" style="330" customWidth="true"/>
    <col min="15110" max="15110" width="12.75" style="330"/>
    <col min="15111" max="15111" width="29.75" style="330" customWidth="true"/>
    <col min="15112" max="15112" width="17" style="330" customWidth="true"/>
    <col min="15113" max="15113" width="37" style="330" customWidth="true"/>
    <col min="15114" max="15114" width="17.375" style="330" customWidth="true"/>
    <col min="15115" max="15364" width="9" style="330" customWidth="true"/>
    <col min="15365" max="15365" width="29.625" style="330" customWidth="true"/>
    <col min="15366" max="15366" width="12.75" style="330"/>
    <col min="15367" max="15367" width="29.75" style="330" customWidth="true"/>
    <col min="15368" max="15368" width="17" style="330" customWidth="true"/>
    <col min="15369" max="15369" width="37" style="330" customWidth="true"/>
    <col min="15370" max="15370" width="17.375" style="330" customWidth="true"/>
    <col min="15371" max="15620" width="9" style="330" customWidth="true"/>
    <col min="15621" max="15621" width="29.625" style="330" customWidth="true"/>
    <col min="15622" max="15622" width="12.75" style="330"/>
    <col min="15623" max="15623" width="29.75" style="330" customWidth="true"/>
    <col min="15624" max="15624" width="17" style="330" customWidth="true"/>
    <col min="15625" max="15625" width="37" style="330" customWidth="true"/>
    <col min="15626" max="15626" width="17.375" style="330" customWidth="true"/>
    <col min="15627" max="15876" width="9" style="330" customWidth="true"/>
    <col min="15877" max="15877" width="29.625" style="330" customWidth="true"/>
    <col min="15878" max="15878" width="12.75" style="330"/>
    <col min="15879" max="15879" width="29.75" style="330" customWidth="true"/>
    <col min="15880" max="15880" width="17" style="330" customWidth="true"/>
    <col min="15881" max="15881" width="37" style="330" customWidth="true"/>
    <col min="15882" max="15882" width="17.375" style="330" customWidth="true"/>
    <col min="15883" max="16132" width="9" style="330" customWidth="true"/>
    <col min="16133" max="16133" width="29.625" style="330" customWidth="true"/>
    <col min="16134" max="16134" width="12.75" style="330"/>
    <col min="16135" max="16135" width="29.75" style="330" customWidth="true"/>
    <col min="16136" max="16136" width="17" style="330" customWidth="true"/>
    <col min="16137" max="16137" width="37" style="330" customWidth="true"/>
    <col min="16138" max="16138" width="17.375" style="330" customWidth="true"/>
    <col min="16139" max="16384" width="9" style="330" customWidth="true"/>
  </cols>
  <sheetData>
    <row r="1" ht="18.75" customHeight="true" spans="1:13">
      <c r="A1" s="68" t="s">
        <v>500</v>
      </c>
      <c r="B1" s="68"/>
      <c r="C1" s="68"/>
      <c r="D1" s="68"/>
      <c r="E1" s="68"/>
      <c r="F1" s="68"/>
      <c r="G1" s="68"/>
      <c r="H1" s="68"/>
      <c r="I1" s="68"/>
      <c r="J1" s="68"/>
      <c r="K1" s="68"/>
      <c r="L1" s="68"/>
      <c r="M1" s="68"/>
    </row>
    <row r="2" ht="27.6" customHeight="true" spans="1:14">
      <c r="A2" s="98" t="s">
        <v>501</v>
      </c>
      <c r="B2" s="98"/>
      <c r="C2" s="98"/>
      <c r="D2" s="98"/>
      <c r="E2" s="98"/>
      <c r="F2" s="98"/>
      <c r="G2" s="98"/>
      <c r="H2" s="98"/>
      <c r="I2" s="98"/>
      <c r="J2" s="98"/>
      <c r="K2" s="98"/>
      <c r="L2" s="98"/>
      <c r="M2" s="98"/>
      <c r="N2" s="98"/>
    </row>
    <row r="3" ht="23.25" customHeight="true" spans="1:14">
      <c r="A3" s="332"/>
      <c r="B3" s="332"/>
      <c r="C3" s="332"/>
      <c r="D3" s="332"/>
      <c r="E3" s="332"/>
      <c r="F3" s="332"/>
      <c r="G3" s="332"/>
      <c r="H3" s="332"/>
      <c r="I3" s="350" t="s">
        <v>2</v>
      </c>
      <c r="J3" s="350"/>
      <c r="K3" s="350"/>
      <c r="L3" s="350"/>
      <c r="M3" s="350"/>
      <c r="N3" s="350"/>
    </row>
    <row r="4" s="329" customFormat="true" ht="56.25" spans="1:14">
      <c r="A4" s="308" t="s">
        <v>3</v>
      </c>
      <c r="B4" s="309" t="s">
        <v>63</v>
      </c>
      <c r="C4" s="309" t="s">
        <v>64</v>
      </c>
      <c r="D4" s="309" t="s">
        <v>65</v>
      </c>
      <c r="E4" s="309" t="s">
        <v>4</v>
      </c>
      <c r="F4" s="309" t="s">
        <v>66</v>
      </c>
      <c r="G4" s="324" t="s">
        <v>67</v>
      </c>
      <c r="H4" s="103" t="s">
        <v>502</v>
      </c>
      <c r="I4" s="309" t="s">
        <v>63</v>
      </c>
      <c r="J4" s="309" t="s">
        <v>64</v>
      </c>
      <c r="K4" s="309" t="s">
        <v>65</v>
      </c>
      <c r="L4" s="309" t="s">
        <v>4</v>
      </c>
      <c r="M4" s="309" t="s">
        <v>66</v>
      </c>
      <c r="N4" s="324" t="s">
        <v>67</v>
      </c>
    </row>
    <row r="5" s="329" customFormat="true" ht="24" customHeight="true" spans="1:14">
      <c r="A5" s="308" t="s">
        <v>69</v>
      </c>
      <c r="B5" s="333"/>
      <c r="C5" s="333"/>
      <c r="D5" s="333"/>
      <c r="E5" s="333"/>
      <c r="F5" s="333"/>
      <c r="G5" s="345"/>
      <c r="H5" s="103" t="s">
        <v>69</v>
      </c>
      <c r="I5" s="333">
        <f>B5</f>
        <v>0</v>
      </c>
      <c r="J5" s="333"/>
      <c r="K5" s="333"/>
      <c r="L5" s="333"/>
      <c r="M5" s="333"/>
      <c r="N5" s="351"/>
    </row>
    <row r="6" s="329" customFormat="true" ht="24" customHeight="true" spans="1:14">
      <c r="A6" s="107" t="s">
        <v>70</v>
      </c>
      <c r="B6" s="333"/>
      <c r="C6" s="333"/>
      <c r="D6" s="333"/>
      <c r="E6" s="333"/>
      <c r="F6" s="333"/>
      <c r="G6" s="346"/>
      <c r="H6" s="108" t="s">
        <v>71</v>
      </c>
      <c r="I6" s="333">
        <f>SUM(I7,I12,I15,I17)</f>
        <v>0</v>
      </c>
      <c r="J6" s="333"/>
      <c r="K6" s="333"/>
      <c r="L6" s="333"/>
      <c r="M6" s="333"/>
      <c r="N6" s="346"/>
    </row>
    <row r="7" s="329" customFormat="true" ht="22.5" customHeight="true" spans="1:17">
      <c r="A7" s="334" t="s">
        <v>503</v>
      </c>
      <c r="B7" s="110"/>
      <c r="C7" s="110"/>
      <c r="D7" s="315"/>
      <c r="E7" s="315"/>
      <c r="F7" s="315"/>
      <c r="G7" s="347"/>
      <c r="H7" s="334" t="s">
        <v>504</v>
      </c>
      <c r="I7" s="315">
        <f>SUM(I8:I11)</f>
        <v>0</v>
      </c>
      <c r="J7" s="315"/>
      <c r="K7" s="315"/>
      <c r="L7" s="315"/>
      <c r="M7" s="315"/>
      <c r="N7" s="334"/>
      <c r="Q7" s="353"/>
    </row>
    <row r="8" s="329" customFormat="true" ht="22.5" customHeight="true" spans="1:17">
      <c r="A8" s="334" t="s">
        <v>505</v>
      </c>
      <c r="B8" s="110"/>
      <c r="C8" s="110"/>
      <c r="D8" s="315"/>
      <c r="E8" s="315"/>
      <c r="F8" s="315"/>
      <c r="G8" s="347"/>
      <c r="H8" s="334" t="s">
        <v>506</v>
      </c>
      <c r="I8" s="110"/>
      <c r="J8" s="110"/>
      <c r="K8" s="315"/>
      <c r="L8" s="315"/>
      <c r="M8" s="315"/>
      <c r="N8" s="334"/>
      <c r="Q8" s="353"/>
    </row>
    <row r="9" s="329" customFormat="true" ht="22.5" customHeight="true" spans="1:17">
      <c r="A9" s="334" t="s">
        <v>507</v>
      </c>
      <c r="B9" s="315"/>
      <c r="C9" s="315"/>
      <c r="D9" s="315"/>
      <c r="E9" s="315"/>
      <c r="F9" s="315"/>
      <c r="G9" s="347"/>
      <c r="H9" s="334" t="s">
        <v>508</v>
      </c>
      <c r="I9" s="315"/>
      <c r="J9" s="315"/>
      <c r="K9" s="315"/>
      <c r="L9" s="315"/>
      <c r="M9" s="315"/>
      <c r="N9" s="334"/>
      <c r="Q9" s="353"/>
    </row>
    <row r="10" s="329" customFormat="true" ht="22.5" customHeight="true" spans="1:17">
      <c r="A10" s="334" t="s">
        <v>509</v>
      </c>
      <c r="B10" s="335"/>
      <c r="C10" s="335"/>
      <c r="D10" s="335"/>
      <c r="E10" s="335"/>
      <c r="F10" s="335"/>
      <c r="G10" s="335"/>
      <c r="H10" s="334" t="s">
        <v>510</v>
      </c>
      <c r="I10" s="315"/>
      <c r="J10" s="315"/>
      <c r="K10" s="315"/>
      <c r="L10" s="315"/>
      <c r="M10" s="315"/>
      <c r="N10" s="334"/>
      <c r="Q10" s="353"/>
    </row>
    <row r="11" s="329" customFormat="true" ht="22.5" customHeight="true" spans="1:17">
      <c r="A11" s="334"/>
      <c r="B11" s="336"/>
      <c r="C11" s="336"/>
      <c r="D11" s="336"/>
      <c r="E11" s="336"/>
      <c r="F11" s="336"/>
      <c r="G11" s="336"/>
      <c r="H11" s="334" t="s">
        <v>511</v>
      </c>
      <c r="I11" s="110"/>
      <c r="J11" s="110"/>
      <c r="K11" s="315"/>
      <c r="L11" s="315"/>
      <c r="M11" s="315"/>
      <c r="N11" s="334"/>
      <c r="Q11" s="353"/>
    </row>
    <row r="12" s="329" customFormat="true" ht="22.5" customHeight="true" spans="1:17">
      <c r="A12" s="337"/>
      <c r="B12" s="336"/>
      <c r="C12" s="336"/>
      <c r="D12" s="336"/>
      <c r="E12" s="336"/>
      <c r="F12" s="336"/>
      <c r="G12" s="336"/>
      <c r="H12" s="334" t="s">
        <v>512</v>
      </c>
      <c r="I12" s="315">
        <f>SUM(I13:I14)</f>
        <v>0</v>
      </c>
      <c r="J12" s="315"/>
      <c r="K12" s="315"/>
      <c r="L12" s="315"/>
      <c r="M12" s="315"/>
      <c r="N12" s="334"/>
      <c r="Q12" s="353"/>
    </row>
    <row r="13" s="329" customFormat="true" ht="22.5" customHeight="true" spans="1:17">
      <c r="A13" s="337"/>
      <c r="B13" s="336"/>
      <c r="C13" s="336"/>
      <c r="D13" s="336"/>
      <c r="E13" s="336"/>
      <c r="F13" s="336"/>
      <c r="G13" s="336"/>
      <c r="H13" s="348" t="s">
        <v>513</v>
      </c>
      <c r="I13" s="110"/>
      <c r="J13" s="110"/>
      <c r="K13" s="315"/>
      <c r="L13" s="315"/>
      <c r="M13" s="315"/>
      <c r="N13" s="334"/>
      <c r="Q13" s="353"/>
    </row>
    <row r="14" s="329" customFormat="true" ht="22.5" customHeight="true" spans="1:17">
      <c r="A14" s="338"/>
      <c r="B14" s="336"/>
      <c r="C14" s="336"/>
      <c r="D14" s="336"/>
      <c r="E14" s="336"/>
      <c r="F14" s="336"/>
      <c r="G14" s="336"/>
      <c r="H14" s="334" t="s">
        <v>514</v>
      </c>
      <c r="I14" s="110"/>
      <c r="J14" s="110"/>
      <c r="K14" s="315"/>
      <c r="L14" s="315"/>
      <c r="M14" s="315"/>
      <c r="N14" s="334"/>
      <c r="Q14" s="353"/>
    </row>
    <row r="15" s="329" customFormat="true" ht="22.5" customHeight="true" spans="1:17">
      <c r="A15" s="338"/>
      <c r="B15" s="336"/>
      <c r="C15" s="336"/>
      <c r="D15" s="336"/>
      <c r="E15" s="336"/>
      <c r="F15" s="336"/>
      <c r="G15" s="336"/>
      <c r="H15" s="334" t="s">
        <v>515</v>
      </c>
      <c r="I15" s="315">
        <f>I16</f>
        <v>0</v>
      </c>
      <c r="J15" s="315"/>
      <c r="K15" s="315"/>
      <c r="L15" s="315"/>
      <c r="M15" s="315"/>
      <c r="N15" s="351"/>
      <c r="Q15" s="353"/>
    </row>
    <row r="16" s="329" customFormat="true" ht="22.5" customHeight="true" spans="1:17">
      <c r="A16" s="338"/>
      <c r="B16" s="336"/>
      <c r="C16" s="336"/>
      <c r="D16" s="336"/>
      <c r="E16" s="336"/>
      <c r="F16" s="336"/>
      <c r="G16" s="336"/>
      <c r="H16" s="334" t="s">
        <v>516</v>
      </c>
      <c r="I16" s="315"/>
      <c r="J16" s="315"/>
      <c r="K16" s="315"/>
      <c r="L16" s="315"/>
      <c r="M16" s="315"/>
      <c r="N16" s="351"/>
      <c r="Q16" s="353"/>
    </row>
    <row r="17" s="329" customFormat="true" ht="22.5" customHeight="true" spans="1:17">
      <c r="A17" s="338"/>
      <c r="B17" s="336"/>
      <c r="C17" s="336"/>
      <c r="D17" s="336"/>
      <c r="E17" s="336"/>
      <c r="F17" s="336"/>
      <c r="G17" s="336"/>
      <c r="H17" s="334" t="s">
        <v>517</v>
      </c>
      <c r="I17" s="315">
        <f>I18</f>
        <v>0</v>
      </c>
      <c r="J17" s="315"/>
      <c r="K17" s="315"/>
      <c r="L17" s="315"/>
      <c r="M17" s="315"/>
      <c r="N17" s="351"/>
      <c r="Q17" s="353"/>
    </row>
    <row r="18" s="329" customFormat="true" ht="22.5" customHeight="true" spans="1:17">
      <c r="A18" s="339"/>
      <c r="B18" s="340"/>
      <c r="C18" s="340"/>
      <c r="D18" s="340"/>
      <c r="E18" s="340"/>
      <c r="F18" s="340"/>
      <c r="G18" s="340"/>
      <c r="H18" s="334" t="s">
        <v>518</v>
      </c>
      <c r="I18" s="110"/>
      <c r="J18" s="110"/>
      <c r="K18" s="315"/>
      <c r="L18" s="315"/>
      <c r="M18" s="315"/>
      <c r="N18" s="352"/>
      <c r="Q18" s="353"/>
    </row>
    <row r="19" s="329" customFormat="true" ht="22.5" customHeight="true" spans="1:14">
      <c r="A19" s="107" t="s">
        <v>119</v>
      </c>
      <c r="B19" s="333">
        <f>SUM(B20:B21)</f>
        <v>0</v>
      </c>
      <c r="C19" s="333"/>
      <c r="D19" s="333"/>
      <c r="E19" s="333"/>
      <c r="F19" s="333"/>
      <c r="G19" s="349"/>
      <c r="H19" s="107" t="s">
        <v>120</v>
      </c>
      <c r="I19" s="333">
        <f>SUM(I20:I22)</f>
        <v>0</v>
      </c>
      <c r="J19" s="333"/>
      <c r="K19" s="333"/>
      <c r="L19" s="333"/>
      <c r="M19" s="333"/>
      <c r="N19" s="349"/>
    </row>
    <row r="20" s="329" customFormat="true" ht="22.5" customHeight="true" spans="1:14">
      <c r="A20" s="341" t="s">
        <v>519</v>
      </c>
      <c r="B20" s="315"/>
      <c r="C20" s="315"/>
      <c r="D20" s="315"/>
      <c r="E20" s="315"/>
      <c r="F20" s="315"/>
      <c r="G20" s="343"/>
      <c r="H20" s="341" t="s">
        <v>520</v>
      </c>
      <c r="I20" s="315"/>
      <c r="J20" s="315"/>
      <c r="K20" s="315"/>
      <c r="L20" s="315"/>
      <c r="M20" s="315"/>
      <c r="N20" s="351"/>
    </row>
    <row r="21" s="329" customFormat="true" ht="22.5" customHeight="true" spans="1:14">
      <c r="A21" s="341" t="s">
        <v>521</v>
      </c>
      <c r="B21" s="315"/>
      <c r="C21" s="315"/>
      <c r="D21" s="315"/>
      <c r="E21" s="315"/>
      <c r="F21" s="315"/>
      <c r="G21" s="343"/>
      <c r="H21" s="341" t="s">
        <v>522</v>
      </c>
      <c r="I21" s="315"/>
      <c r="J21" s="315"/>
      <c r="K21" s="315"/>
      <c r="L21" s="315"/>
      <c r="M21" s="315"/>
      <c r="N21" s="351"/>
    </row>
    <row r="22" s="329" customFormat="true" ht="20.1" customHeight="true" spans="1:14">
      <c r="A22" s="342"/>
      <c r="B22" s="343"/>
      <c r="C22" s="343"/>
      <c r="D22" s="343"/>
      <c r="E22" s="343"/>
      <c r="F22" s="343"/>
      <c r="G22" s="343"/>
      <c r="H22" s="341" t="s">
        <v>523</v>
      </c>
      <c r="I22" s="315"/>
      <c r="J22" s="315"/>
      <c r="K22" s="315"/>
      <c r="L22" s="315"/>
      <c r="M22" s="315"/>
      <c r="N22" s="351"/>
    </row>
    <row r="23" ht="44.25" customHeight="true" spans="1:14">
      <c r="A23" s="344" t="s">
        <v>524</v>
      </c>
      <c r="B23" s="344"/>
      <c r="C23" s="344"/>
      <c r="D23" s="344"/>
      <c r="E23" s="344"/>
      <c r="F23" s="344"/>
      <c r="G23" s="344"/>
      <c r="H23" s="344"/>
      <c r="I23" s="344"/>
      <c r="J23" s="344"/>
      <c r="K23" s="344"/>
      <c r="L23" s="344"/>
      <c r="M23" s="344"/>
      <c r="N23" s="344"/>
    </row>
    <row r="24" ht="20.1" customHeight="true" spans="1:1">
      <c r="A24" s="330" t="s">
        <v>329</v>
      </c>
    </row>
    <row r="25" ht="20.1" customHeight="true"/>
    <row r="26" ht="20.1" customHeight="true"/>
    <row r="27" ht="20.1" customHeight="true"/>
  </sheetData>
  <mergeCells count="4">
    <mergeCell ref="A1:H1"/>
    <mergeCell ref="A2:N2"/>
    <mergeCell ref="I3:N3"/>
    <mergeCell ref="A23:N23"/>
  </mergeCells>
  <printOptions horizontalCentered="true"/>
  <pageMargins left="0.15748031496063" right="0.15748031496063" top="0.511811023622047" bottom="0.31496062992126" header="0.31496062992126" footer="0.31496062992126"/>
  <pageSetup paperSize="9" scale="67" fitToHeight="0" orientation="landscape" blackAndWhite="true"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workbookViewId="0">
      <selection activeCell="E2" sqref="E2"/>
    </sheetView>
  </sheetViews>
  <sheetFormatPr defaultColWidth="9" defaultRowHeight="13.5" outlineLevelCol="3"/>
  <cols>
    <col min="1" max="3" width="22.125" customWidth="true"/>
    <col min="4" max="4" width="27" customWidth="true"/>
    <col min="5" max="5" width="28.875" customWidth="true"/>
  </cols>
  <sheetData>
    <row r="1" ht="89.25" customHeight="true" spans="1:4">
      <c r="A1" s="63" t="s">
        <v>525</v>
      </c>
      <c r="B1" s="63"/>
      <c r="C1" s="63"/>
      <c r="D1" s="63"/>
    </row>
    <row r="2" ht="27" customHeight="true" spans="1:4">
      <c r="A2" s="90" t="s">
        <v>526</v>
      </c>
      <c r="B2" s="91"/>
      <c r="C2" s="91"/>
      <c r="D2" s="91"/>
    </row>
    <row r="3" ht="37.5" customHeight="true" spans="1:4">
      <c r="A3" s="91"/>
      <c r="B3" s="91"/>
      <c r="C3" s="91"/>
      <c r="D3" s="91"/>
    </row>
    <row r="4" ht="27" customHeight="true" spans="1:4">
      <c r="A4" s="91"/>
      <c r="B4" s="91"/>
      <c r="C4" s="91"/>
      <c r="D4" s="91"/>
    </row>
    <row r="5" ht="36.75" customHeight="true" spans="1:4">
      <c r="A5" s="91"/>
      <c r="B5" s="91"/>
      <c r="C5" s="91"/>
      <c r="D5" s="91"/>
    </row>
    <row r="6" ht="36.75" customHeight="true" spans="1:4">
      <c r="A6" s="91"/>
      <c r="B6" s="91"/>
      <c r="C6" s="91"/>
      <c r="D6" s="91"/>
    </row>
    <row r="7" ht="36.75" customHeight="true" spans="1:4">
      <c r="A7" s="91"/>
      <c r="B7" s="91"/>
      <c r="C7" s="91"/>
      <c r="D7" s="91"/>
    </row>
    <row r="8" ht="75" customHeight="true" spans="1:4">
      <c r="A8" s="91"/>
      <c r="B8" s="91"/>
      <c r="C8" s="91"/>
      <c r="D8" s="91"/>
    </row>
    <row r="9" ht="16.5" customHeight="true" spans="1:4">
      <c r="A9" s="91"/>
      <c r="B9" s="91"/>
      <c r="C9" s="91"/>
      <c r="D9" s="91"/>
    </row>
    <row r="10" customHeight="true" spans="1:4">
      <c r="A10" s="91"/>
      <c r="B10" s="91"/>
      <c r="C10" s="91"/>
      <c r="D10" s="91"/>
    </row>
    <row r="11" ht="27" customHeight="true" spans="1:4">
      <c r="A11" s="91"/>
      <c r="B11" s="91"/>
      <c r="C11" s="91"/>
      <c r="D11" s="91"/>
    </row>
    <row r="12" ht="1.5" customHeight="true" spans="1:4">
      <c r="A12" s="91"/>
      <c r="B12" s="91"/>
      <c r="C12" s="91"/>
      <c r="D12" s="91"/>
    </row>
    <row r="13" ht="14.25" hidden="true" customHeight="true" spans="1:4">
      <c r="A13" s="91"/>
      <c r="B13" s="91"/>
      <c r="C13" s="91"/>
      <c r="D13" s="91"/>
    </row>
    <row r="14" ht="14.25" hidden="true" customHeight="true" spans="1:4">
      <c r="A14" s="91"/>
      <c r="B14" s="91"/>
      <c r="C14" s="91"/>
      <c r="D14" s="91"/>
    </row>
    <row r="15" ht="14.25" hidden="true" customHeight="true" spans="1:4">
      <c r="A15" s="91"/>
      <c r="B15" s="91"/>
      <c r="C15" s="91"/>
      <c r="D15" s="91"/>
    </row>
    <row r="16" ht="14.25" hidden="true" customHeight="true" spans="1:4">
      <c r="A16" s="91"/>
      <c r="B16" s="91"/>
      <c r="C16" s="91"/>
      <c r="D16" s="91"/>
    </row>
    <row r="17" ht="14.25" hidden="true" customHeight="true" spans="1:4">
      <c r="A17" s="91"/>
      <c r="B17" s="91"/>
      <c r="C17" s="91"/>
      <c r="D17" s="91"/>
    </row>
    <row r="18" ht="14.25" hidden="true" customHeight="true" spans="1:4">
      <c r="A18" s="91"/>
      <c r="B18" s="91"/>
      <c r="C18" s="91"/>
      <c r="D18" s="91"/>
    </row>
    <row r="19" ht="14.25" hidden="true" customHeight="true" spans="1:4">
      <c r="A19" s="91"/>
      <c r="B19" s="91"/>
      <c r="C19" s="91"/>
      <c r="D19" s="91"/>
    </row>
    <row r="20" ht="14.25" hidden="true" customHeight="true" spans="1:4">
      <c r="A20" s="91"/>
      <c r="B20" s="91"/>
      <c r="C20" s="91"/>
      <c r="D20" s="91"/>
    </row>
    <row r="21" ht="14.25" hidden="true" customHeight="true" spans="1:4">
      <c r="A21" s="91"/>
      <c r="B21" s="91"/>
      <c r="C21" s="91"/>
      <c r="D21" s="91"/>
    </row>
    <row r="22" ht="14.25" hidden="true" customHeight="true" spans="1:4">
      <c r="A22" s="91"/>
      <c r="B22" s="91"/>
      <c r="C22" s="91"/>
      <c r="D22" s="91"/>
    </row>
    <row r="23" ht="14.25" hidden="true" customHeight="true" spans="1:4">
      <c r="A23" s="91"/>
      <c r="B23" s="91"/>
      <c r="C23" s="91"/>
      <c r="D23" s="91"/>
    </row>
    <row r="24" ht="14.25" hidden="true" customHeight="true" spans="1:4">
      <c r="A24" s="91"/>
      <c r="B24" s="91"/>
      <c r="C24" s="91"/>
      <c r="D24" s="91"/>
    </row>
    <row r="25" ht="14.25" hidden="true" customHeight="true" spans="1:4">
      <c r="A25" s="91"/>
      <c r="B25" s="91"/>
      <c r="C25" s="91"/>
      <c r="D25" s="91"/>
    </row>
    <row r="26" ht="14.25" hidden="true" customHeight="true" spans="1:4">
      <c r="A26" s="91"/>
      <c r="B26" s="91"/>
      <c r="C26" s="91"/>
      <c r="D26" s="91"/>
    </row>
    <row r="27" ht="29.25" hidden="true" customHeight="true" spans="1:4">
      <c r="A27" s="91"/>
      <c r="B27" s="91"/>
      <c r="C27" s="91"/>
      <c r="D27" s="91"/>
    </row>
    <row r="28" ht="14.25" hidden="true" customHeight="true" spans="1:4">
      <c r="A28" s="91"/>
      <c r="B28" s="91"/>
      <c r="C28" s="91"/>
      <c r="D28" s="91"/>
    </row>
    <row r="29" ht="14.25" hidden="true" customHeight="true" spans="1:4">
      <c r="A29" s="91"/>
      <c r="B29" s="91"/>
      <c r="C29" s="91"/>
      <c r="D29" s="91"/>
    </row>
    <row r="30" ht="14.25" hidden="true" customHeight="true" spans="1:4">
      <c r="A30" s="91"/>
      <c r="B30" s="91"/>
      <c r="C30" s="91"/>
      <c r="D30" s="91"/>
    </row>
    <row r="31" ht="14.25" hidden="true" customHeight="true" spans="1:4">
      <c r="A31" s="91"/>
      <c r="B31" s="91"/>
      <c r="C31" s="91"/>
      <c r="D31" s="91"/>
    </row>
    <row r="32" ht="14.25" hidden="true" customHeight="true" spans="1:4">
      <c r="A32" s="91"/>
      <c r="B32" s="91"/>
      <c r="C32" s="91"/>
      <c r="D32" s="91"/>
    </row>
    <row r="33" ht="14.25" hidden="true" customHeight="true" spans="1:4">
      <c r="A33" s="91"/>
      <c r="B33" s="91"/>
      <c r="C33" s="91"/>
      <c r="D33" s="91"/>
    </row>
    <row r="34" ht="14.25" hidden="true" customHeight="true" spans="1:4">
      <c r="A34" s="91"/>
      <c r="B34" s="91"/>
      <c r="C34" s="91"/>
      <c r="D34" s="91"/>
    </row>
    <row r="35" ht="14.25" hidden="true" customHeight="true" spans="1:4">
      <c r="A35" s="91"/>
      <c r="B35" s="91"/>
      <c r="C35" s="91"/>
      <c r="D35" s="91"/>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N36"/>
  <sheetViews>
    <sheetView showZeros="0" workbookViewId="0">
      <selection activeCell="E7" sqref="E7"/>
    </sheetView>
  </sheetViews>
  <sheetFormatPr defaultColWidth="9" defaultRowHeight="14.25"/>
  <cols>
    <col min="1" max="1" width="38.125" style="304" customWidth="true"/>
    <col min="2" max="2" width="10.125" style="305" customWidth="true"/>
    <col min="3" max="6" width="11.625" style="305" customWidth="true"/>
    <col min="7" max="7" width="13.5" style="305" customWidth="true"/>
    <col min="8" max="8" width="40.375" style="305" customWidth="true"/>
    <col min="9" max="9" width="9.625" style="305" customWidth="true"/>
    <col min="10" max="13" width="11.625" style="305" customWidth="true"/>
    <col min="14" max="14" width="13.5" style="305" customWidth="true"/>
    <col min="15" max="257" width="9" style="305"/>
    <col min="258" max="258" width="36.75" style="305" customWidth="true"/>
    <col min="259" max="259" width="11.625" style="305" customWidth="true"/>
    <col min="260" max="260" width="8.125" style="305" customWidth="true"/>
    <col min="261" max="261" width="36.5" style="305" customWidth="true"/>
    <col min="262" max="262" width="10.75" style="305" customWidth="true"/>
    <col min="263" max="263" width="8.125" style="305" customWidth="true"/>
    <col min="264" max="264" width="9.125" style="305" customWidth="true"/>
    <col min="265" max="268" width="9" style="305" hidden="true" customWidth="true"/>
    <col min="269" max="513" width="9" style="305"/>
    <col min="514" max="514" width="36.75" style="305" customWidth="true"/>
    <col min="515" max="515" width="11.625" style="305" customWidth="true"/>
    <col min="516" max="516" width="8.125" style="305" customWidth="true"/>
    <col min="517" max="517" width="36.5" style="305" customWidth="true"/>
    <col min="518" max="518" width="10.75" style="305" customWidth="true"/>
    <col min="519" max="519" width="8.125" style="305" customWidth="true"/>
    <col min="520" max="520" width="9.125" style="305" customWidth="true"/>
    <col min="521" max="524" width="9" style="305" hidden="true" customWidth="true"/>
    <col min="525" max="769" width="9" style="305"/>
    <col min="770" max="770" width="36.75" style="305" customWidth="true"/>
    <col min="771" max="771" width="11.625" style="305" customWidth="true"/>
    <col min="772" max="772" width="8.125" style="305" customWidth="true"/>
    <col min="773" max="773" width="36.5" style="305" customWidth="true"/>
    <col min="774" max="774" width="10.75" style="305" customWidth="true"/>
    <col min="775" max="775" width="8.125" style="305" customWidth="true"/>
    <col min="776" max="776" width="9.125" style="305" customWidth="true"/>
    <col min="777" max="780" width="9" style="305" hidden="true" customWidth="true"/>
    <col min="781" max="1025" width="9" style="305"/>
    <col min="1026" max="1026" width="36.75" style="305" customWidth="true"/>
    <col min="1027" max="1027" width="11.625" style="305" customWidth="true"/>
    <col min="1028" max="1028" width="8.125" style="305" customWidth="true"/>
    <col min="1029" max="1029" width="36.5" style="305" customWidth="true"/>
    <col min="1030" max="1030" width="10.75" style="305" customWidth="true"/>
    <col min="1031" max="1031" width="8.125" style="305" customWidth="true"/>
    <col min="1032" max="1032" width="9.125" style="305" customWidth="true"/>
    <col min="1033" max="1036" width="9" style="305" hidden="true" customWidth="true"/>
    <col min="1037" max="1281" width="9" style="305"/>
    <col min="1282" max="1282" width="36.75" style="305" customWidth="true"/>
    <col min="1283" max="1283" width="11.625" style="305" customWidth="true"/>
    <col min="1284" max="1284" width="8.125" style="305" customWidth="true"/>
    <col min="1285" max="1285" width="36.5" style="305" customWidth="true"/>
    <col min="1286" max="1286" width="10.75" style="305" customWidth="true"/>
    <col min="1287" max="1287" width="8.125" style="305" customWidth="true"/>
    <col min="1288" max="1288" width="9.125" style="305" customWidth="true"/>
    <col min="1289" max="1292" width="9" style="305" hidden="true" customWidth="true"/>
    <col min="1293" max="1537" width="9" style="305"/>
    <col min="1538" max="1538" width="36.75" style="305" customWidth="true"/>
    <col min="1539" max="1539" width="11.625" style="305" customWidth="true"/>
    <col min="1540" max="1540" width="8.125" style="305" customWidth="true"/>
    <col min="1541" max="1541" width="36.5" style="305" customWidth="true"/>
    <col min="1542" max="1542" width="10.75" style="305" customWidth="true"/>
    <col min="1543" max="1543" width="8.125" style="305" customWidth="true"/>
    <col min="1544" max="1544" width="9.125" style="305" customWidth="true"/>
    <col min="1545" max="1548" width="9" style="305" hidden="true" customWidth="true"/>
    <col min="1549" max="1793" width="9" style="305"/>
    <col min="1794" max="1794" width="36.75" style="305" customWidth="true"/>
    <col min="1795" max="1795" width="11.625" style="305" customWidth="true"/>
    <col min="1796" max="1796" width="8.125" style="305" customWidth="true"/>
    <col min="1797" max="1797" width="36.5" style="305" customWidth="true"/>
    <col min="1798" max="1798" width="10.75" style="305" customWidth="true"/>
    <col min="1799" max="1799" width="8.125" style="305" customWidth="true"/>
    <col min="1800" max="1800" width="9.125" style="305" customWidth="true"/>
    <col min="1801" max="1804" width="9" style="305" hidden="true" customWidth="true"/>
    <col min="1805" max="2049" width="9" style="305"/>
    <col min="2050" max="2050" width="36.75" style="305" customWidth="true"/>
    <col min="2051" max="2051" width="11.625" style="305" customWidth="true"/>
    <col min="2052" max="2052" width="8.125" style="305" customWidth="true"/>
    <col min="2053" max="2053" width="36.5" style="305" customWidth="true"/>
    <col min="2054" max="2054" width="10.75" style="305" customWidth="true"/>
    <col min="2055" max="2055" width="8.125" style="305" customWidth="true"/>
    <col min="2056" max="2056" width="9.125" style="305" customWidth="true"/>
    <col min="2057" max="2060" width="9" style="305" hidden="true" customWidth="true"/>
    <col min="2061" max="2305" width="9" style="305"/>
    <col min="2306" max="2306" width="36.75" style="305" customWidth="true"/>
    <col min="2307" max="2307" width="11.625" style="305" customWidth="true"/>
    <col min="2308" max="2308" width="8.125" style="305" customWidth="true"/>
    <col min="2309" max="2309" width="36.5" style="305" customWidth="true"/>
    <col min="2310" max="2310" width="10.75" style="305" customWidth="true"/>
    <col min="2311" max="2311" width="8.125" style="305" customWidth="true"/>
    <col min="2312" max="2312" width="9.125" style="305" customWidth="true"/>
    <col min="2313" max="2316" width="9" style="305" hidden="true" customWidth="true"/>
    <col min="2317" max="2561" width="9" style="305"/>
    <col min="2562" max="2562" width="36.75" style="305" customWidth="true"/>
    <col min="2563" max="2563" width="11.625" style="305" customWidth="true"/>
    <col min="2564" max="2564" width="8.125" style="305" customWidth="true"/>
    <col min="2565" max="2565" width="36.5" style="305" customWidth="true"/>
    <col min="2566" max="2566" width="10.75" style="305" customWidth="true"/>
    <col min="2567" max="2567" width="8.125" style="305" customWidth="true"/>
    <col min="2568" max="2568" width="9.125" style="305" customWidth="true"/>
    <col min="2569" max="2572" width="9" style="305" hidden="true" customWidth="true"/>
    <col min="2573" max="2817" width="9" style="305"/>
    <col min="2818" max="2818" width="36.75" style="305" customWidth="true"/>
    <col min="2819" max="2819" width="11.625" style="305" customWidth="true"/>
    <col min="2820" max="2820" width="8.125" style="305" customWidth="true"/>
    <col min="2821" max="2821" width="36.5" style="305" customWidth="true"/>
    <col min="2822" max="2822" width="10.75" style="305" customWidth="true"/>
    <col min="2823" max="2823" width="8.125" style="305" customWidth="true"/>
    <col min="2824" max="2824" width="9.125" style="305" customWidth="true"/>
    <col min="2825" max="2828" width="9" style="305" hidden="true" customWidth="true"/>
    <col min="2829" max="3073" width="9" style="305"/>
    <col min="3074" max="3074" width="36.75" style="305" customWidth="true"/>
    <col min="3075" max="3075" width="11.625" style="305" customWidth="true"/>
    <col min="3076" max="3076" width="8.125" style="305" customWidth="true"/>
    <col min="3077" max="3077" width="36.5" style="305" customWidth="true"/>
    <col min="3078" max="3078" width="10.75" style="305" customWidth="true"/>
    <col min="3079" max="3079" width="8.125" style="305" customWidth="true"/>
    <col min="3080" max="3080" width="9.125" style="305" customWidth="true"/>
    <col min="3081" max="3084" width="9" style="305" hidden="true" customWidth="true"/>
    <col min="3085" max="3329" width="9" style="305"/>
    <col min="3330" max="3330" width="36.75" style="305" customWidth="true"/>
    <col min="3331" max="3331" width="11.625" style="305" customWidth="true"/>
    <col min="3332" max="3332" width="8.125" style="305" customWidth="true"/>
    <col min="3333" max="3333" width="36.5" style="305" customWidth="true"/>
    <col min="3334" max="3334" width="10.75" style="305" customWidth="true"/>
    <col min="3335" max="3335" width="8.125" style="305" customWidth="true"/>
    <col min="3336" max="3336" width="9.125" style="305" customWidth="true"/>
    <col min="3337" max="3340" width="9" style="305" hidden="true" customWidth="true"/>
    <col min="3341" max="3585" width="9" style="305"/>
    <col min="3586" max="3586" width="36.75" style="305" customWidth="true"/>
    <col min="3587" max="3587" width="11.625" style="305" customWidth="true"/>
    <col min="3588" max="3588" width="8.125" style="305" customWidth="true"/>
    <col min="3589" max="3589" width="36.5" style="305" customWidth="true"/>
    <col min="3590" max="3590" width="10.75" style="305" customWidth="true"/>
    <col min="3591" max="3591" width="8.125" style="305" customWidth="true"/>
    <col min="3592" max="3592" width="9.125" style="305" customWidth="true"/>
    <col min="3593" max="3596" width="9" style="305" hidden="true" customWidth="true"/>
    <col min="3597" max="3841" width="9" style="305"/>
    <col min="3842" max="3842" width="36.75" style="305" customWidth="true"/>
    <col min="3843" max="3843" width="11.625" style="305" customWidth="true"/>
    <col min="3844" max="3844" width="8.125" style="305" customWidth="true"/>
    <col min="3845" max="3845" width="36.5" style="305" customWidth="true"/>
    <col min="3846" max="3846" width="10.75" style="305" customWidth="true"/>
    <col min="3847" max="3847" width="8.125" style="305" customWidth="true"/>
    <col min="3848" max="3848" width="9.125" style="305" customWidth="true"/>
    <col min="3849" max="3852" width="9" style="305" hidden="true" customWidth="true"/>
    <col min="3853" max="4097" width="9" style="305"/>
    <col min="4098" max="4098" width="36.75" style="305" customWidth="true"/>
    <col min="4099" max="4099" width="11.625" style="305" customWidth="true"/>
    <col min="4100" max="4100" width="8.125" style="305" customWidth="true"/>
    <col min="4101" max="4101" width="36.5" style="305" customWidth="true"/>
    <col min="4102" max="4102" width="10.75" style="305" customWidth="true"/>
    <col min="4103" max="4103" width="8.125" style="305" customWidth="true"/>
    <col min="4104" max="4104" width="9.125" style="305" customWidth="true"/>
    <col min="4105" max="4108" width="9" style="305" hidden="true" customWidth="true"/>
    <col min="4109" max="4353" width="9" style="305"/>
    <col min="4354" max="4354" width="36.75" style="305" customWidth="true"/>
    <col min="4355" max="4355" width="11.625" style="305" customWidth="true"/>
    <col min="4356" max="4356" width="8.125" style="305" customWidth="true"/>
    <col min="4357" max="4357" width="36.5" style="305" customWidth="true"/>
    <col min="4358" max="4358" width="10.75" style="305" customWidth="true"/>
    <col min="4359" max="4359" width="8.125" style="305" customWidth="true"/>
    <col min="4360" max="4360" width="9.125" style="305" customWidth="true"/>
    <col min="4361" max="4364" width="9" style="305" hidden="true" customWidth="true"/>
    <col min="4365" max="4609" width="9" style="305"/>
    <col min="4610" max="4610" width="36.75" style="305" customWidth="true"/>
    <col min="4611" max="4611" width="11.625" style="305" customWidth="true"/>
    <col min="4612" max="4612" width="8.125" style="305" customWidth="true"/>
    <col min="4613" max="4613" width="36.5" style="305" customWidth="true"/>
    <col min="4614" max="4614" width="10.75" style="305" customWidth="true"/>
    <col min="4615" max="4615" width="8.125" style="305" customWidth="true"/>
    <col min="4616" max="4616" width="9.125" style="305" customWidth="true"/>
    <col min="4617" max="4620" width="9" style="305" hidden="true" customWidth="true"/>
    <col min="4621" max="4865" width="9" style="305"/>
    <col min="4866" max="4866" width="36.75" style="305" customWidth="true"/>
    <col min="4867" max="4867" width="11.625" style="305" customWidth="true"/>
    <col min="4868" max="4868" width="8.125" style="305" customWidth="true"/>
    <col min="4869" max="4869" width="36.5" style="305" customWidth="true"/>
    <col min="4870" max="4870" width="10.75" style="305" customWidth="true"/>
    <col min="4871" max="4871" width="8.125" style="305" customWidth="true"/>
    <col min="4872" max="4872" width="9.125" style="305" customWidth="true"/>
    <col min="4873" max="4876" width="9" style="305" hidden="true" customWidth="true"/>
    <col min="4877" max="5121" width="9" style="305"/>
    <col min="5122" max="5122" width="36.75" style="305" customWidth="true"/>
    <col min="5123" max="5123" width="11.625" style="305" customWidth="true"/>
    <col min="5124" max="5124" width="8.125" style="305" customWidth="true"/>
    <col min="5125" max="5125" width="36.5" style="305" customWidth="true"/>
    <col min="5126" max="5126" width="10.75" style="305" customWidth="true"/>
    <col min="5127" max="5127" width="8.125" style="305" customWidth="true"/>
    <col min="5128" max="5128" width="9.125" style="305" customWidth="true"/>
    <col min="5129" max="5132" width="9" style="305" hidden="true" customWidth="true"/>
    <col min="5133" max="5377" width="9" style="305"/>
    <col min="5378" max="5378" width="36.75" style="305" customWidth="true"/>
    <col min="5379" max="5379" width="11.625" style="305" customWidth="true"/>
    <col min="5380" max="5380" width="8.125" style="305" customWidth="true"/>
    <col min="5381" max="5381" width="36.5" style="305" customWidth="true"/>
    <col min="5382" max="5382" width="10.75" style="305" customWidth="true"/>
    <col min="5383" max="5383" width="8.125" style="305" customWidth="true"/>
    <col min="5384" max="5384" width="9.125" style="305" customWidth="true"/>
    <col min="5385" max="5388" width="9" style="305" hidden="true" customWidth="true"/>
    <col min="5389" max="5633" width="9" style="305"/>
    <col min="5634" max="5634" width="36.75" style="305" customWidth="true"/>
    <col min="5635" max="5635" width="11.625" style="305" customWidth="true"/>
    <col min="5636" max="5636" width="8.125" style="305" customWidth="true"/>
    <col min="5637" max="5637" width="36.5" style="305" customWidth="true"/>
    <col min="5638" max="5638" width="10.75" style="305" customWidth="true"/>
    <col min="5639" max="5639" width="8.125" style="305" customWidth="true"/>
    <col min="5640" max="5640" width="9.125" style="305" customWidth="true"/>
    <col min="5641" max="5644" width="9" style="305" hidden="true" customWidth="true"/>
    <col min="5645" max="5889" width="9" style="305"/>
    <col min="5890" max="5890" width="36.75" style="305" customWidth="true"/>
    <col min="5891" max="5891" width="11.625" style="305" customWidth="true"/>
    <col min="5892" max="5892" width="8.125" style="305" customWidth="true"/>
    <col min="5893" max="5893" width="36.5" style="305" customWidth="true"/>
    <col min="5894" max="5894" width="10.75" style="305" customWidth="true"/>
    <col min="5895" max="5895" width="8.125" style="305" customWidth="true"/>
    <col min="5896" max="5896" width="9.125" style="305" customWidth="true"/>
    <col min="5897" max="5900" width="9" style="305" hidden="true" customWidth="true"/>
    <col min="5901" max="6145" width="9" style="305"/>
    <col min="6146" max="6146" width="36.75" style="305" customWidth="true"/>
    <col min="6147" max="6147" width="11.625" style="305" customWidth="true"/>
    <col min="6148" max="6148" width="8.125" style="305" customWidth="true"/>
    <col min="6149" max="6149" width="36.5" style="305" customWidth="true"/>
    <col min="6150" max="6150" width="10.75" style="305" customWidth="true"/>
    <col min="6151" max="6151" width="8.125" style="305" customWidth="true"/>
    <col min="6152" max="6152" width="9.125" style="305" customWidth="true"/>
    <col min="6153" max="6156" width="9" style="305" hidden="true" customWidth="true"/>
    <col min="6157" max="6401" width="9" style="305"/>
    <col min="6402" max="6402" width="36.75" style="305" customWidth="true"/>
    <col min="6403" max="6403" width="11.625" style="305" customWidth="true"/>
    <col min="6404" max="6404" width="8.125" style="305" customWidth="true"/>
    <col min="6405" max="6405" width="36.5" style="305" customWidth="true"/>
    <col min="6406" max="6406" width="10.75" style="305" customWidth="true"/>
    <col min="6407" max="6407" width="8.125" style="305" customWidth="true"/>
    <col min="6408" max="6408" width="9.125" style="305" customWidth="true"/>
    <col min="6409" max="6412" width="9" style="305" hidden="true" customWidth="true"/>
    <col min="6413" max="6657" width="9" style="305"/>
    <col min="6658" max="6658" width="36.75" style="305" customWidth="true"/>
    <col min="6659" max="6659" width="11.625" style="305" customWidth="true"/>
    <col min="6660" max="6660" width="8.125" style="305" customWidth="true"/>
    <col min="6661" max="6661" width="36.5" style="305" customWidth="true"/>
    <col min="6662" max="6662" width="10.75" style="305" customWidth="true"/>
    <col min="6663" max="6663" width="8.125" style="305" customWidth="true"/>
    <col min="6664" max="6664" width="9.125" style="305" customWidth="true"/>
    <col min="6665" max="6668" width="9" style="305" hidden="true" customWidth="true"/>
    <col min="6669" max="6913" width="9" style="305"/>
    <col min="6914" max="6914" width="36.75" style="305" customWidth="true"/>
    <col min="6915" max="6915" width="11.625" style="305" customWidth="true"/>
    <col min="6916" max="6916" width="8.125" style="305" customWidth="true"/>
    <col min="6917" max="6917" width="36.5" style="305" customWidth="true"/>
    <col min="6918" max="6918" width="10.75" style="305" customWidth="true"/>
    <col min="6919" max="6919" width="8.125" style="305" customWidth="true"/>
    <col min="6920" max="6920" width="9.125" style="305" customWidth="true"/>
    <col min="6921" max="6924" width="9" style="305" hidden="true" customWidth="true"/>
    <col min="6925" max="7169" width="9" style="305"/>
    <col min="7170" max="7170" width="36.75" style="305" customWidth="true"/>
    <col min="7171" max="7171" width="11.625" style="305" customWidth="true"/>
    <col min="7172" max="7172" width="8.125" style="305" customWidth="true"/>
    <col min="7173" max="7173" width="36.5" style="305" customWidth="true"/>
    <col min="7174" max="7174" width="10.75" style="305" customWidth="true"/>
    <col min="7175" max="7175" width="8.125" style="305" customWidth="true"/>
    <col min="7176" max="7176" width="9.125" style="305" customWidth="true"/>
    <col min="7177" max="7180" width="9" style="305" hidden="true" customWidth="true"/>
    <col min="7181" max="7425" width="9" style="305"/>
    <col min="7426" max="7426" width="36.75" style="305" customWidth="true"/>
    <col min="7427" max="7427" width="11.625" style="305" customWidth="true"/>
    <col min="7428" max="7428" width="8.125" style="305" customWidth="true"/>
    <col min="7429" max="7429" width="36.5" style="305" customWidth="true"/>
    <col min="7430" max="7430" width="10.75" style="305" customWidth="true"/>
    <col min="7431" max="7431" width="8.125" style="305" customWidth="true"/>
    <col min="7432" max="7432" width="9.125" style="305" customWidth="true"/>
    <col min="7433" max="7436" width="9" style="305" hidden="true" customWidth="true"/>
    <col min="7437" max="7681" width="9" style="305"/>
    <col min="7682" max="7682" width="36.75" style="305" customWidth="true"/>
    <col min="7683" max="7683" width="11.625" style="305" customWidth="true"/>
    <col min="7684" max="7684" width="8.125" style="305" customWidth="true"/>
    <col min="7685" max="7685" width="36.5" style="305" customWidth="true"/>
    <col min="7686" max="7686" width="10.75" style="305" customWidth="true"/>
    <col min="7687" max="7687" width="8.125" style="305" customWidth="true"/>
    <col min="7688" max="7688" width="9.125" style="305" customWidth="true"/>
    <col min="7689" max="7692" width="9" style="305" hidden="true" customWidth="true"/>
    <col min="7693" max="7937" width="9" style="305"/>
    <col min="7938" max="7938" width="36.75" style="305" customWidth="true"/>
    <col min="7939" max="7939" width="11.625" style="305" customWidth="true"/>
    <col min="7940" max="7940" width="8.125" style="305" customWidth="true"/>
    <col min="7941" max="7941" width="36.5" style="305" customWidth="true"/>
    <col min="7942" max="7942" width="10.75" style="305" customWidth="true"/>
    <col min="7943" max="7943" width="8.125" style="305" customWidth="true"/>
    <col min="7944" max="7944" width="9.125" style="305" customWidth="true"/>
    <col min="7945" max="7948" width="9" style="305" hidden="true" customWidth="true"/>
    <col min="7949" max="8193" width="9" style="305"/>
    <col min="8194" max="8194" width="36.75" style="305" customWidth="true"/>
    <col min="8195" max="8195" width="11.625" style="305" customWidth="true"/>
    <col min="8196" max="8196" width="8.125" style="305" customWidth="true"/>
    <col min="8197" max="8197" width="36.5" style="305" customWidth="true"/>
    <col min="8198" max="8198" width="10.75" style="305" customWidth="true"/>
    <col min="8199" max="8199" width="8.125" style="305" customWidth="true"/>
    <col min="8200" max="8200" width="9.125" style="305" customWidth="true"/>
    <col min="8201" max="8204" width="9" style="305" hidden="true" customWidth="true"/>
    <col min="8205" max="8449" width="9" style="305"/>
    <col min="8450" max="8450" width="36.75" style="305" customWidth="true"/>
    <col min="8451" max="8451" width="11.625" style="305" customWidth="true"/>
    <col min="8452" max="8452" width="8.125" style="305" customWidth="true"/>
    <col min="8453" max="8453" width="36.5" style="305" customWidth="true"/>
    <col min="8454" max="8454" width="10.75" style="305" customWidth="true"/>
    <col min="8455" max="8455" width="8.125" style="305" customWidth="true"/>
    <col min="8456" max="8456" width="9.125" style="305" customWidth="true"/>
    <col min="8457" max="8460" width="9" style="305" hidden="true" customWidth="true"/>
    <col min="8461" max="8705" width="9" style="305"/>
    <col min="8706" max="8706" width="36.75" style="305" customWidth="true"/>
    <col min="8707" max="8707" width="11.625" style="305" customWidth="true"/>
    <col min="8708" max="8708" width="8.125" style="305" customWidth="true"/>
    <col min="8709" max="8709" width="36.5" style="305" customWidth="true"/>
    <col min="8710" max="8710" width="10.75" style="305" customWidth="true"/>
    <col min="8711" max="8711" width="8.125" style="305" customWidth="true"/>
    <col min="8712" max="8712" width="9.125" style="305" customWidth="true"/>
    <col min="8713" max="8716" width="9" style="305" hidden="true" customWidth="true"/>
    <col min="8717" max="8961" width="9" style="305"/>
    <col min="8962" max="8962" width="36.75" style="305" customWidth="true"/>
    <col min="8963" max="8963" width="11.625" style="305" customWidth="true"/>
    <col min="8964" max="8964" width="8.125" style="305" customWidth="true"/>
    <col min="8965" max="8965" width="36.5" style="305" customWidth="true"/>
    <col min="8966" max="8966" width="10.75" style="305" customWidth="true"/>
    <col min="8967" max="8967" width="8.125" style="305" customWidth="true"/>
    <col min="8968" max="8968" width="9.125" style="305" customWidth="true"/>
    <col min="8969" max="8972" width="9" style="305" hidden="true" customWidth="true"/>
    <col min="8973" max="9217" width="9" style="305"/>
    <col min="9218" max="9218" width="36.75" style="305" customWidth="true"/>
    <col min="9219" max="9219" width="11.625" style="305" customWidth="true"/>
    <col min="9220" max="9220" width="8.125" style="305" customWidth="true"/>
    <col min="9221" max="9221" width="36.5" style="305" customWidth="true"/>
    <col min="9222" max="9222" width="10.75" style="305" customWidth="true"/>
    <col min="9223" max="9223" width="8.125" style="305" customWidth="true"/>
    <col min="9224" max="9224" width="9.125" style="305" customWidth="true"/>
    <col min="9225" max="9228" width="9" style="305" hidden="true" customWidth="true"/>
    <col min="9229" max="9473" width="9" style="305"/>
    <col min="9474" max="9474" width="36.75" style="305" customWidth="true"/>
    <col min="9475" max="9475" width="11.625" style="305" customWidth="true"/>
    <col min="9476" max="9476" width="8.125" style="305" customWidth="true"/>
    <col min="9477" max="9477" width="36.5" style="305" customWidth="true"/>
    <col min="9478" max="9478" width="10.75" style="305" customWidth="true"/>
    <col min="9479" max="9479" width="8.125" style="305" customWidth="true"/>
    <col min="9480" max="9480" width="9.125" style="305" customWidth="true"/>
    <col min="9481" max="9484" width="9" style="305" hidden="true" customWidth="true"/>
    <col min="9485" max="9729" width="9" style="305"/>
    <col min="9730" max="9730" width="36.75" style="305" customWidth="true"/>
    <col min="9731" max="9731" width="11.625" style="305" customWidth="true"/>
    <col min="9732" max="9732" width="8.125" style="305" customWidth="true"/>
    <col min="9733" max="9733" width="36.5" style="305" customWidth="true"/>
    <col min="9734" max="9734" width="10.75" style="305" customWidth="true"/>
    <col min="9735" max="9735" width="8.125" style="305" customWidth="true"/>
    <col min="9736" max="9736" width="9.125" style="305" customWidth="true"/>
    <col min="9737" max="9740" width="9" style="305" hidden="true" customWidth="true"/>
    <col min="9741" max="9985" width="9" style="305"/>
    <col min="9986" max="9986" width="36.75" style="305" customWidth="true"/>
    <col min="9987" max="9987" width="11.625" style="305" customWidth="true"/>
    <col min="9988" max="9988" width="8.125" style="305" customWidth="true"/>
    <col min="9989" max="9989" width="36.5" style="305" customWidth="true"/>
    <col min="9990" max="9990" width="10.75" style="305" customWidth="true"/>
    <col min="9991" max="9991" width="8.125" style="305" customWidth="true"/>
    <col min="9992" max="9992" width="9.125" style="305" customWidth="true"/>
    <col min="9993" max="9996" width="9" style="305" hidden="true" customWidth="true"/>
    <col min="9997" max="10241" width="9" style="305"/>
    <col min="10242" max="10242" width="36.75" style="305" customWidth="true"/>
    <col min="10243" max="10243" width="11.625" style="305" customWidth="true"/>
    <col min="10244" max="10244" width="8.125" style="305" customWidth="true"/>
    <col min="10245" max="10245" width="36.5" style="305" customWidth="true"/>
    <col min="10246" max="10246" width="10.75" style="305" customWidth="true"/>
    <col min="10247" max="10247" width="8.125" style="305" customWidth="true"/>
    <col min="10248" max="10248" width="9.125" style="305" customWidth="true"/>
    <col min="10249" max="10252" width="9" style="305" hidden="true" customWidth="true"/>
    <col min="10253" max="10497" width="9" style="305"/>
    <col min="10498" max="10498" width="36.75" style="305" customWidth="true"/>
    <col min="10499" max="10499" width="11.625" style="305" customWidth="true"/>
    <col min="10500" max="10500" width="8.125" style="305" customWidth="true"/>
    <col min="10501" max="10501" width="36.5" style="305" customWidth="true"/>
    <col min="10502" max="10502" width="10.75" style="305" customWidth="true"/>
    <col min="10503" max="10503" width="8.125" style="305" customWidth="true"/>
    <col min="10504" max="10504" width="9.125" style="305" customWidth="true"/>
    <col min="10505" max="10508" width="9" style="305" hidden="true" customWidth="true"/>
    <col min="10509" max="10753" width="9" style="305"/>
    <col min="10754" max="10754" width="36.75" style="305" customWidth="true"/>
    <col min="10755" max="10755" width="11.625" style="305" customWidth="true"/>
    <col min="10756" max="10756" width="8.125" style="305" customWidth="true"/>
    <col min="10757" max="10757" width="36.5" style="305" customWidth="true"/>
    <col min="10758" max="10758" width="10.75" style="305" customWidth="true"/>
    <col min="10759" max="10759" width="8.125" style="305" customWidth="true"/>
    <col min="10760" max="10760" width="9.125" style="305" customWidth="true"/>
    <col min="10761" max="10764" width="9" style="305" hidden="true" customWidth="true"/>
    <col min="10765" max="11009" width="9" style="305"/>
    <col min="11010" max="11010" width="36.75" style="305" customWidth="true"/>
    <col min="11011" max="11011" width="11.625" style="305" customWidth="true"/>
    <col min="11012" max="11012" width="8.125" style="305" customWidth="true"/>
    <col min="11013" max="11013" width="36.5" style="305" customWidth="true"/>
    <col min="11014" max="11014" width="10.75" style="305" customWidth="true"/>
    <col min="11015" max="11015" width="8.125" style="305" customWidth="true"/>
    <col min="11016" max="11016" width="9.125" style="305" customWidth="true"/>
    <col min="11017" max="11020" width="9" style="305" hidden="true" customWidth="true"/>
    <col min="11021" max="11265" width="9" style="305"/>
    <col min="11266" max="11266" width="36.75" style="305" customWidth="true"/>
    <col min="11267" max="11267" width="11.625" style="305" customWidth="true"/>
    <col min="11268" max="11268" width="8.125" style="305" customWidth="true"/>
    <col min="11269" max="11269" width="36.5" style="305" customWidth="true"/>
    <col min="11270" max="11270" width="10.75" style="305" customWidth="true"/>
    <col min="11271" max="11271" width="8.125" style="305" customWidth="true"/>
    <col min="11272" max="11272" width="9.125" style="305" customWidth="true"/>
    <col min="11273" max="11276" width="9" style="305" hidden="true" customWidth="true"/>
    <col min="11277" max="11521" width="9" style="305"/>
    <col min="11522" max="11522" width="36.75" style="305" customWidth="true"/>
    <col min="11523" max="11523" width="11.625" style="305" customWidth="true"/>
    <col min="11524" max="11524" width="8.125" style="305" customWidth="true"/>
    <col min="11525" max="11525" width="36.5" style="305" customWidth="true"/>
    <col min="11526" max="11526" width="10.75" style="305" customWidth="true"/>
    <col min="11527" max="11527" width="8.125" style="305" customWidth="true"/>
    <col min="11528" max="11528" width="9.125" style="305" customWidth="true"/>
    <col min="11529" max="11532" width="9" style="305" hidden="true" customWidth="true"/>
    <col min="11533" max="11777" width="9" style="305"/>
    <col min="11778" max="11778" width="36.75" style="305" customWidth="true"/>
    <col min="11779" max="11779" width="11.625" style="305" customWidth="true"/>
    <col min="11780" max="11780" width="8.125" style="305" customWidth="true"/>
    <col min="11781" max="11781" width="36.5" style="305" customWidth="true"/>
    <col min="11782" max="11782" width="10.75" style="305" customWidth="true"/>
    <col min="11783" max="11783" width="8.125" style="305" customWidth="true"/>
    <col min="11784" max="11784" width="9.125" style="305" customWidth="true"/>
    <col min="11785" max="11788" width="9" style="305" hidden="true" customWidth="true"/>
    <col min="11789" max="12033" width="9" style="305"/>
    <col min="12034" max="12034" width="36.75" style="305" customWidth="true"/>
    <col min="12035" max="12035" width="11.625" style="305" customWidth="true"/>
    <col min="12036" max="12036" width="8.125" style="305" customWidth="true"/>
    <col min="12037" max="12037" width="36.5" style="305" customWidth="true"/>
    <col min="12038" max="12038" width="10.75" style="305" customWidth="true"/>
    <col min="12039" max="12039" width="8.125" style="305" customWidth="true"/>
    <col min="12040" max="12040" width="9.125" style="305" customWidth="true"/>
    <col min="12041" max="12044" width="9" style="305" hidden="true" customWidth="true"/>
    <col min="12045" max="12289" width="9" style="305"/>
    <col min="12290" max="12290" width="36.75" style="305" customWidth="true"/>
    <col min="12291" max="12291" width="11.625" style="305" customWidth="true"/>
    <col min="12292" max="12292" width="8.125" style="305" customWidth="true"/>
    <col min="12293" max="12293" width="36.5" style="305" customWidth="true"/>
    <col min="12294" max="12294" width="10.75" style="305" customWidth="true"/>
    <col min="12295" max="12295" width="8.125" style="305" customWidth="true"/>
    <col min="12296" max="12296" width="9.125" style="305" customWidth="true"/>
    <col min="12297" max="12300" width="9" style="305" hidden="true" customWidth="true"/>
    <col min="12301" max="12545" width="9" style="305"/>
    <col min="12546" max="12546" width="36.75" style="305" customWidth="true"/>
    <col min="12547" max="12547" width="11.625" style="305" customWidth="true"/>
    <col min="12548" max="12548" width="8.125" style="305" customWidth="true"/>
    <col min="12549" max="12549" width="36.5" style="305" customWidth="true"/>
    <col min="12550" max="12550" width="10.75" style="305" customWidth="true"/>
    <col min="12551" max="12551" width="8.125" style="305" customWidth="true"/>
    <col min="12552" max="12552" width="9.125" style="305" customWidth="true"/>
    <col min="12553" max="12556" width="9" style="305" hidden="true" customWidth="true"/>
    <col min="12557" max="12801" width="9" style="305"/>
    <col min="12802" max="12802" width="36.75" style="305" customWidth="true"/>
    <col min="12803" max="12803" width="11.625" style="305" customWidth="true"/>
    <col min="12804" max="12804" width="8.125" style="305" customWidth="true"/>
    <col min="12805" max="12805" width="36.5" style="305" customWidth="true"/>
    <col min="12806" max="12806" width="10.75" style="305" customWidth="true"/>
    <col min="12807" max="12807" width="8.125" style="305" customWidth="true"/>
    <col min="12808" max="12808" width="9.125" style="305" customWidth="true"/>
    <col min="12809" max="12812" width="9" style="305" hidden="true" customWidth="true"/>
    <col min="12813" max="13057" width="9" style="305"/>
    <col min="13058" max="13058" width="36.75" style="305" customWidth="true"/>
    <col min="13059" max="13059" width="11.625" style="305" customWidth="true"/>
    <col min="13060" max="13060" width="8.125" style="305" customWidth="true"/>
    <col min="13061" max="13061" width="36.5" style="305" customWidth="true"/>
    <col min="13062" max="13062" width="10.75" style="305" customWidth="true"/>
    <col min="13063" max="13063" width="8.125" style="305" customWidth="true"/>
    <col min="13064" max="13064" width="9.125" style="305" customWidth="true"/>
    <col min="13065" max="13068" width="9" style="305" hidden="true" customWidth="true"/>
    <col min="13069" max="13313" width="9" style="305"/>
    <col min="13314" max="13314" width="36.75" style="305" customWidth="true"/>
    <col min="13315" max="13315" width="11.625" style="305" customWidth="true"/>
    <col min="13316" max="13316" width="8.125" style="305" customWidth="true"/>
    <col min="13317" max="13317" width="36.5" style="305" customWidth="true"/>
    <col min="13318" max="13318" width="10.75" style="305" customWidth="true"/>
    <col min="13319" max="13319" width="8.125" style="305" customWidth="true"/>
    <col min="13320" max="13320" width="9.125" style="305" customWidth="true"/>
    <col min="13321" max="13324" width="9" style="305" hidden="true" customWidth="true"/>
    <col min="13325" max="13569" width="9" style="305"/>
    <col min="13570" max="13570" width="36.75" style="305" customWidth="true"/>
    <col min="13571" max="13571" width="11.625" style="305" customWidth="true"/>
    <col min="13572" max="13572" width="8.125" style="305" customWidth="true"/>
    <col min="13573" max="13573" width="36.5" style="305" customWidth="true"/>
    <col min="13574" max="13574" width="10.75" style="305" customWidth="true"/>
    <col min="13575" max="13575" width="8.125" style="305" customWidth="true"/>
    <col min="13576" max="13576" width="9.125" style="305" customWidth="true"/>
    <col min="13577" max="13580" width="9" style="305" hidden="true" customWidth="true"/>
    <col min="13581" max="13825" width="9" style="305"/>
    <col min="13826" max="13826" width="36.75" style="305" customWidth="true"/>
    <col min="13827" max="13827" width="11.625" style="305" customWidth="true"/>
    <col min="13828" max="13828" width="8.125" style="305" customWidth="true"/>
    <col min="13829" max="13829" width="36.5" style="305" customWidth="true"/>
    <col min="13830" max="13830" width="10.75" style="305" customWidth="true"/>
    <col min="13831" max="13831" width="8.125" style="305" customWidth="true"/>
    <col min="13832" max="13832" width="9.125" style="305" customWidth="true"/>
    <col min="13833" max="13836" width="9" style="305" hidden="true" customWidth="true"/>
    <col min="13837" max="14081" width="9" style="305"/>
    <col min="14082" max="14082" width="36.75" style="305" customWidth="true"/>
    <col min="14083" max="14083" width="11.625" style="305" customWidth="true"/>
    <col min="14084" max="14084" width="8.125" style="305" customWidth="true"/>
    <col min="14085" max="14085" width="36.5" style="305" customWidth="true"/>
    <col min="14086" max="14086" width="10.75" style="305" customWidth="true"/>
    <col min="14087" max="14087" width="8.125" style="305" customWidth="true"/>
    <col min="14088" max="14088" width="9.125" style="305" customWidth="true"/>
    <col min="14089" max="14092" width="9" style="305" hidden="true" customWidth="true"/>
    <col min="14093" max="14337" width="9" style="305"/>
    <col min="14338" max="14338" width="36.75" style="305" customWidth="true"/>
    <col min="14339" max="14339" width="11.625" style="305" customWidth="true"/>
    <col min="14340" max="14340" width="8.125" style="305" customWidth="true"/>
    <col min="14341" max="14341" width="36.5" style="305" customWidth="true"/>
    <col min="14342" max="14342" width="10.75" style="305" customWidth="true"/>
    <col min="14343" max="14343" width="8.125" style="305" customWidth="true"/>
    <col min="14344" max="14344" width="9.125" style="305" customWidth="true"/>
    <col min="14345" max="14348" width="9" style="305" hidden="true" customWidth="true"/>
    <col min="14349" max="14593" width="9" style="305"/>
    <col min="14594" max="14594" width="36.75" style="305" customWidth="true"/>
    <col min="14595" max="14595" width="11.625" style="305" customWidth="true"/>
    <col min="14596" max="14596" width="8.125" style="305" customWidth="true"/>
    <col min="14597" max="14597" width="36.5" style="305" customWidth="true"/>
    <col min="14598" max="14598" width="10.75" style="305" customWidth="true"/>
    <col min="14599" max="14599" width="8.125" style="305" customWidth="true"/>
    <col min="14600" max="14600" width="9.125" style="305" customWidth="true"/>
    <col min="14601" max="14604" width="9" style="305" hidden="true" customWidth="true"/>
    <col min="14605" max="14849" width="9" style="305"/>
    <col min="14850" max="14850" width="36.75" style="305" customWidth="true"/>
    <col min="14851" max="14851" width="11.625" style="305" customWidth="true"/>
    <col min="14852" max="14852" width="8.125" style="305" customWidth="true"/>
    <col min="14853" max="14853" width="36.5" style="305" customWidth="true"/>
    <col min="14854" max="14854" width="10.75" style="305" customWidth="true"/>
    <col min="14855" max="14855" width="8.125" style="305" customWidth="true"/>
    <col min="14856" max="14856" width="9.125" style="305" customWidth="true"/>
    <col min="14857" max="14860" width="9" style="305" hidden="true" customWidth="true"/>
    <col min="14861" max="15105" width="9" style="305"/>
    <col min="15106" max="15106" width="36.75" style="305" customWidth="true"/>
    <col min="15107" max="15107" width="11.625" style="305" customWidth="true"/>
    <col min="15108" max="15108" width="8.125" style="305" customWidth="true"/>
    <col min="15109" max="15109" width="36.5" style="305" customWidth="true"/>
    <col min="15110" max="15110" width="10.75" style="305" customWidth="true"/>
    <col min="15111" max="15111" width="8.125" style="305" customWidth="true"/>
    <col min="15112" max="15112" width="9.125" style="305" customWidth="true"/>
    <col min="15113" max="15116" width="9" style="305" hidden="true" customWidth="true"/>
    <col min="15117" max="15361" width="9" style="305"/>
    <col min="15362" max="15362" width="36.75" style="305" customWidth="true"/>
    <col min="15363" max="15363" width="11.625" style="305" customWidth="true"/>
    <col min="15364" max="15364" width="8.125" style="305" customWidth="true"/>
    <col min="15365" max="15365" width="36.5" style="305" customWidth="true"/>
    <col min="15366" max="15366" width="10.75" style="305" customWidth="true"/>
    <col min="15367" max="15367" width="8.125" style="305" customWidth="true"/>
    <col min="15368" max="15368" width="9.125" style="305" customWidth="true"/>
    <col min="15369" max="15372" width="9" style="305" hidden="true" customWidth="true"/>
    <col min="15373" max="15617" width="9" style="305"/>
    <col min="15618" max="15618" width="36.75" style="305" customWidth="true"/>
    <col min="15619" max="15619" width="11.625" style="305" customWidth="true"/>
    <col min="15620" max="15620" width="8.125" style="305" customWidth="true"/>
    <col min="15621" max="15621" width="36.5" style="305" customWidth="true"/>
    <col min="15622" max="15622" width="10.75" style="305" customWidth="true"/>
    <col min="15623" max="15623" width="8.125" style="305" customWidth="true"/>
    <col min="15624" max="15624" width="9.125" style="305" customWidth="true"/>
    <col min="15625" max="15628" width="9" style="305" hidden="true" customWidth="true"/>
    <col min="15629" max="15873" width="9" style="305"/>
    <col min="15874" max="15874" width="36.75" style="305" customWidth="true"/>
    <col min="15875" max="15875" width="11.625" style="305" customWidth="true"/>
    <col min="15876" max="15876" width="8.125" style="305" customWidth="true"/>
    <col min="15877" max="15877" width="36.5" style="305" customWidth="true"/>
    <col min="15878" max="15878" width="10.75" style="305" customWidth="true"/>
    <col min="15879" max="15879" width="8.125" style="305" customWidth="true"/>
    <col min="15880" max="15880" width="9.125" style="305" customWidth="true"/>
    <col min="15881" max="15884" width="9" style="305" hidden="true" customWidth="true"/>
    <col min="15885" max="16129" width="9" style="305"/>
    <col min="16130" max="16130" width="36.75" style="305" customWidth="true"/>
    <col min="16131" max="16131" width="11.625" style="305" customWidth="true"/>
    <col min="16132" max="16132" width="8.125" style="305" customWidth="true"/>
    <col min="16133" max="16133" width="36.5" style="305" customWidth="true"/>
    <col min="16134" max="16134" width="10.75" style="305" customWidth="true"/>
    <col min="16135" max="16135" width="8.125" style="305" customWidth="true"/>
    <col min="16136" max="16136" width="9.125" style="305" customWidth="true"/>
    <col min="16137" max="16140" width="9" style="305" hidden="true" customWidth="true"/>
    <col min="16141" max="16384" width="9" style="305"/>
  </cols>
  <sheetData>
    <row r="1" ht="18" spans="1:14">
      <c r="A1" s="68" t="s">
        <v>527</v>
      </c>
      <c r="B1" s="68"/>
      <c r="C1" s="68"/>
      <c r="D1" s="68"/>
      <c r="E1" s="68"/>
      <c r="F1" s="68"/>
      <c r="G1" s="68"/>
      <c r="H1" s="68"/>
      <c r="I1" s="68"/>
      <c r="J1" s="68"/>
      <c r="K1" s="68"/>
      <c r="L1" s="68"/>
      <c r="M1" s="68"/>
      <c r="N1" s="68"/>
    </row>
    <row r="2" ht="24.75" customHeight="true" spans="1:14">
      <c r="A2" s="98" t="s">
        <v>528</v>
      </c>
      <c r="B2" s="98"/>
      <c r="C2" s="98"/>
      <c r="D2" s="98"/>
      <c r="E2" s="98"/>
      <c r="F2" s="98"/>
      <c r="G2" s="98"/>
      <c r="H2" s="98"/>
      <c r="I2" s="98"/>
      <c r="J2" s="98"/>
      <c r="K2" s="98"/>
      <c r="L2" s="98"/>
      <c r="M2" s="98"/>
      <c r="N2" s="98"/>
    </row>
    <row r="3" ht="18.75" spans="1:14">
      <c r="A3" s="306"/>
      <c r="B3" s="307"/>
      <c r="C3" s="307"/>
      <c r="D3" s="307"/>
      <c r="E3" s="307"/>
      <c r="F3" s="307"/>
      <c r="G3" s="307"/>
      <c r="H3" s="323"/>
      <c r="J3" s="307"/>
      <c r="K3" s="307"/>
      <c r="L3" s="307"/>
      <c r="M3" s="307"/>
      <c r="N3" s="328" t="s">
        <v>2</v>
      </c>
    </row>
    <row r="4" ht="56.25" spans="1:14">
      <c r="A4" s="308" t="s">
        <v>3</v>
      </c>
      <c r="B4" s="309" t="s">
        <v>63</v>
      </c>
      <c r="C4" s="309" t="s">
        <v>64</v>
      </c>
      <c r="D4" s="309" t="s">
        <v>65</v>
      </c>
      <c r="E4" s="309" t="s">
        <v>4</v>
      </c>
      <c r="F4" s="309" t="s">
        <v>66</v>
      </c>
      <c r="G4" s="324" t="s">
        <v>67</v>
      </c>
      <c r="H4" s="308" t="s">
        <v>502</v>
      </c>
      <c r="I4" s="309" t="s">
        <v>63</v>
      </c>
      <c r="J4" s="309" t="s">
        <v>64</v>
      </c>
      <c r="K4" s="309" t="s">
        <v>65</v>
      </c>
      <c r="L4" s="309" t="s">
        <v>4</v>
      </c>
      <c r="M4" s="309" t="s">
        <v>66</v>
      </c>
      <c r="N4" s="324" t="s">
        <v>67</v>
      </c>
    </row>
    <row r="5" ht="37.5" customHeight="true" spans="1:14">
      <c r="A5" s="310" t="s">
        <v>69</v>
      </c>
      <c r="B5" s="311"/>
      <c r="C5" s="312"/>
      <c r="D5" s="312"/>
      <c r="E5" s="312"/>
      <c r="F5" s="312"/>
      <c r="G5" s="325"/>
      <c r="H5" s="310" t="s">
        <v>69</v>
      </c>
      <c r="I5" s="311"/>
      <c r="J5" s="312"/>
      <c r="K5" s="312"/>
      <c r="L5" s="312"/>
      <c r="M5" s="312"/>
      <c r="N5" s="325"/>
    </row>
    <row r="6" ht="30.75" customHeight="true" spans="1:14">
      <c r="A6" s="313" t="s">
        <v>529</v>
      </c>
      <c r="B6" s="311"/>
      <c r="C6" s="312"/>
      <c r="D6" s="312"/>
      <c r="E6" s="312"/>
      <c r="F6" s="312"/>
      <c r="G6" s="325"/>
      <c r="H6" s="313" t="s">
        <v>530</v>
      </c>
      <c r="I6" s="311"/>
      <c r="J6" s="312"/>
      <c r="K6" s="312"/>
      <c r="L6" s="312"/>
      <c r="M6" s="312"/>
      <c r="N6" s="325"/>
    </row>
    <row r="7" ht="36.75" customHeight="true" spans="1:14">
      <c r="A7" s="314" t="s">
        <v>531</v>
      </c>
      <c r="B7" s="110"/>
      <c r="C7" s="315"/>
      <c r="D7" s="315"/>
      <c r="E7" s="315"/>
      <c r="F7" s="315"/>
      <c r="G7" s="326"/>
      <c r="H7" s="314" t="s">
        <v>532</v>
      </c>
      <c r="I7" s="110">
        <f>SUM(I8:I10)</f>
        <v>0</v>
      </c>
      <c r="J7" s="315"/>
      <c r="K7" s="315"/>
      <c r="L7" s="315"/>
      <c r="M7" s="315"/>
      <c r="N7" s="326"/>
    </row>
    <row r="8" ht="36.75" customHeight="true" spans="1:14">
      <c r="A8" s="316" t="s">
        <v>533</v>
      </c>
      <c r="B8" s="110"/>
      <c r="C8" s="315"/>
      <c r="D8" s="315"/>
      <c r="E8" s="315"/>
      <c r="F8" s="315"/>
      <c r="G8" s="326"/>
      <c r="H8" s="316" t="s">
        <v>533</v>
      </c>
      <c r="I8" s="110"/>
      <c r="J8" s="315"/>
      <c r="K8" s="315"/>
      <c r="L8" s="315"/>
      <c r="M8" s="315"/>
      <c r="N8" s="326"/>
    </row>
    <row r="9" ht="36.75" customHeight="true" spans="1:14">
      <c r="A9" s="316" t="s">
        <v>534</v>
      </c>
      <c r="B9" s="110"/>
      <c r="C9" s="315"/>
      <c r="D9" s="315"/>
      <c r="E9" s="315"/>
      <c r="F9" s="315"/>
      <c r="G9" s="326"/>
      <c r="H9" s="316" t="s">
        <v>534</v>
      </c>
      <c r="I9" s="110"/>
      <c r="J9" s="315"/>
      <c r="K9" s="315"/>
      <c r="L9" s="315"/>
      <c r="M9" s="315"/>
      <c r="N9" s="326"/>
    </row>
    <row r="10" ht="36.75" customHeight="true" spans="1:14">
      <c r="A10" s="316" t="s">
        <v>535</v>
      </c>
      <c r="B10" s="110"/>
      <c r="C10" s="315"/>
      <c r="D10" s="315"/>
      <c r="E10" s="315"/>
      <c r="F10" s="315"/>
      <c r="G10" s="326"/>
      <c r="H10" s="316" t="s">
        <v>535</v>
      </c>
      <c r="I10" s="110"/>
      <c r="J10" s="315"/>
      <c r="K10" s="315"/>
      <c r="L10" s="315"/>
      <c r="M10" s="315"/>
      <c r="N10" s="326"/>
    </row>
    <row r="11" ht="36.75" customHeight="true" spans="1:14">
      <c r="A11" s="314" t="s">
        <v>536</v>
      </c>
      <c r="B11" s="110">
        <f>B12+B13</f>
        <v>0</v>
      </c>
      <c r="C11" s="315"/>
      <c r="D11" s="315"/>
      <c r="E11" s="315"/>
      <c r="F11" s="315"/>
      <c r="G11" s="326"/>
      <c r="H11" s="314" t="s">
        <v>537</v>
      </c>
      <c r="I11" s="110">
        <f>I12+I13</f>
        <v>0</v>
      </c>
      <c r="J11" s="315"/>
      <c r="K11" s="315"/>
      <c r="L11" s="315"/>
      <c r="M11" s="315"/>
      <c r="N11" s="326"/>
    </row>
    <row r="12" ht="36.75" customHeight="true" spans="1:14">
      <c r="A12" s="317" t="s">
        <v>538</v>
      </c>
      <c r="B12" s="110"/>
      <c r="C12" s="315"/>
      <c r="D12" s="315"/>
      <c r="E12" s="315"/>
      <c r="F12" s="315"/>
      <c r="G12" s="326"/>
      <c r="H12" s="316" t="s">
        <v>539</v>
      </c>
      <c r="I12" s="110"/>
      <c r="J12" s="315"/>
      <c r="K12" s="315"/>
      <c r="L12" s="315"/>
      <c r="M12" s="315"/>
      <c r="N12" s="326"/>
    </row>
    <row r="13" ht="36.75" customHeight="true" spans="1:14">
      <c r="A13" s="316" t="s">
        <v>540</v>
      </c>
      <c r="B13" s="110"/>
      <c r="C13" s="315"/>
      <c r="D13" s="315"/>
      <c r="E13" s="315"/>
      <c r="F13" s="315"/>
      <c r="G13" s="326"/>
      <c r="H13" s="316" t="s">
        <v>540</v>
      </c>
      <c r="I13" s="110"/>
      <c r="J13" s="315"/>
      <c r="K13" s="315"/>
      <c r="L13" s="315"/>
      <c r="M13" s="315"/>
      <c r="N13" s="326"/>
    </row>
    <row r="14" ht="36.75" customHeight="true" spans="1:14">
      <c r="A14" s="314" t="s">
        <v>541</v>
      </c>
      <c r="B14" s="110"/>
      <c r="C14" s="315"/>
      <c r="D14" s="315"/>
      <c r="E14" s="315"/>
      <c r="F14" s="315"/>
      <c r="G14" s="326"/>
      <c r="H14" s="314" t="s">
        <v>542</v>
      </c>
      <c r="I14" s="110"/>
      <c r="J14" s="315"/>
      <c r="K14" s="315"/>
      <c r="L14" s="315"/>
      <c r="M14" s="315"/>
      <c r="N14" s="326"/>
    </row>
    <row r="15" ht="36.75" customHeight="true" spans="1:14">
      <c r="A15" s="314" t="s">
        <v>543</v>
      </c>
      <c r="B15" s="110"/>
      <c r="C15" s="315"/>
      <c r="D15" s="315"/>
      <c r="E15" s="315"/>
      <c r="F15" s="315"/>
      <c r="G15" s="326"/>
      <c r="H15" s="314" t="s">
        <v>544</v>
      </c>
      <c r="I15" s="110"/>
      <c r="J15" s="315"/>
      <c r="K15" s="315"/>
      <c r="L15" s="315"/>
      <c r="M15" s="315"/>
      <c r="N15" s="326"/>
    </row>
    <row r="16" ht="36.75" customHeight="true" spans="1:14">
      <c r="A16" s="318"/>
      <c r="B16" s="319"/>
      <c r="C16" s="319"/>
      <c r="D16" s="319"/>
      <c r="E16" s="319"/>
      <c r="F16" s="319"/>
      <c r="G16" s="319"/>
      <c r="H16" s="327" t="s">
        <v>545</v>
      </c>
      <c r="I16" s="319"/>
      <c r="J16" s="319"/>
      <c r="K16" s="319"/>
      <c r="L16" s="319"/>
      <c r="M16" s="319"/>
      <c r="N16" s="319"/>
    </row>
    <row r="17" ht="38.25" customHeight="true" spans="1:13">
      <c r="A17" s="320" t="s">
        <v>329</v>
      </c>
      <c r="B17" s="321"/>
      <c r="C17" s="321"/>
      <c r="D17" s="321"/>
      <c r="E17" s="321"/>
      <c r="F17" s="321"/>
      <c r="G17" s="321"/>
      <c r="H17" s="321"/>
      <c r="I17" s="321"/>
      <c r="J17" s="321"/>
      <c r="K17" s="321"/>
      <c r="L17" s="321"/>
      <c r="M17" s="321"/>
    </row>
    <row r="18" ht="13.5" spans="1:13">
      <c r="A18" s="321" t="s">
        <v>546</v>
      </c>
      <c r="B18" s="321"/>
      <c r="C18" s="321"/>
      <c r="D18" s="321"/>
      <c r="E18" s="321"/>
      <c r="F18" s="321"/>
      <c r="G18" s="321"/>
      <c r="H18" s="321"/>
      <c r="I18" s="321"/>
      <c r="J18" s="321"/>
      <c r="K18" s="321"/>
      <c r="L18" s="321"/>
      <c r="M18" s="321"/>
    </row>
    <row r="19" spans="1:13">
      <c r="A19" s="305"/>
      <c r="B19" s="322"/>
      <c r="C19" s="322"/>
      <c r="D19" s="322"/>
      <c r="E19" s="322"/>
      <c r="F19" s="322"/>
      <c r="I19" s="322"/>
      <c r="J19" s="322"/>
      <c r="K19" s="322"/>
      <c r="L19" s="322"/>
      <c r="M19" s="322"/>
    </row>
    <row r="20" spans="1:1">
      <c r="A20" s="305"/>
    </row>
    <row r="21" spans="1:1">
      <c r="A21" s="305"/>
    </row>
    <row r="22" spans="1:1">
      <c r="A22" s="305"/>
    </row>
    <row r="23" spans="1:1">
      <c r="A23" s="305"/>
    </row>
    <row r="24" spans="1:1">
      <c r="A24" s="305"/>
    </row>
    <row r="25" spans="1:1">
      <c r="A25" s="305"/>
    </row>
    <row r="26" spans="1:1">
      <c r="A26" s="305"/>
    </row>
    <row r="27" spans="1:1">
      <c r="A27" s="305"/>
    </row>
    <row r="28" spans="1:1">
      <c r="A28" s="305"/>
    </row>
    <row r="29" spans="1:1">
      <c r="A29" s="305"/>
    </row>
    <row r="30" spans="1:1">
      <c r="A30" s="305"/>
    </row>
    <row r="31" spans="1:1">
      <c r="A31" s="305"/>
    </row>
    <row r="32" spans="1:1">
      <c r="A32" s="305"/>
    </row>
    <row r="33" spans="1:1">
      <c r="A33" s="305"/>
    </row>
    <row r="34" spans="1:1">
      <c r="A34" s="305"/>
    </row>
    <row r="35" spans="1:1">
      <c r="A35" s="305"/>
    </row>
    <row r="36" spans="1:1">
      <c r="A36" s="305"/>
    </row>
  </sheetData>
  <mergeCells count="5">
    <mergeCell ref="A1:N1"/>
    <mergeCell ref="A2:N2"/>
    <mergeCell ref="A3:B3"/>
    <mergeCell ref="A17:M17"/>
    <mergeCell ref="A18:M18"/>
  </mergeCells>
  <printOptions horizontalCentered="true"/>
  <pageMargins left="0.236220472440945" right="0.236220472440945" top="0.5" bottom="0.31496062992126" header="0.31496062992126" footer="0.31496062992126"/>
  <pageSetup paperSize="9" scale="71" orientation="landscape" blackAndWhite="true"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6"/>
  <sheetViews>
    <sheetView workbookViewId="0">
      <selection activeCell="A2" sqref="A2:D35"/>
    </sheetView>
  </sheetViews>
  <sheetFormatPr defaultColWidth="9" defaultRowHeight="13.5" outlineLevelCol="3"/>
  <cols>
    <col min="1" max="4" width="23.625" customWidth="true"/>
    <col min="5" max="5" width="28.875" customWidth="true"/>
  </cols>
  <sheetData>
    <row r="1" ht="72" customHeight="true" spans="1:4">
      <c r="A1" s="63" t="s">
        <v>547</v>
      </c>
      <c r="B1" s="63"/>
      <c r="C1" s="63"/>
      <c r="D1" s="63"/>
    </row>
    <row r="2" customHeight="true" spans="1:4">
      <c r="A2" s="64" t="s">
        <v>526</v>
      </c>
      <c r="B2" s="65"/>
      <c r="C2" s="65"/>
      <c r="D2" s="65"/>
    </row>
    <row r="3" customHeight="true" spans="1:4">
      <c r="A3" s="65"/>
      <c r="B3" s="65"/>
      <c r="C3" s="65"/>
      <c r="D3" s="65"/>
    </row>
    <row r="4" customHeight="true" spans="1:4">
      <c r="A4" s="65"/>
      <c r="B4" s="65"/>
      <c r="C4" s="65"/>
      <c r="D4" s="65"/>
    </row>
    <row r="5" customHeight="true" spans="1:4">
      <c r="A5" s="65"/>
      <c r="B5" s="65"/>
      <c r="C5" s="65"/>
      <c r="D5" s="65"/>
    </row>
    <row r="6" customHeight="true" spans="1:4">
      <c r="A6" s="65"/>
      <c r="B6" s="65"/>
      <c r="C6" s="65"/>
      <c r="D6" s="65"/>
    </row>
    <row r="7" customHeight="true" spans="1:4">
      <c r="A7" s="65"/>
      <c r="B7" s="65"/>
      <c r="C7" s="65"/>
      <c r="D7" s="65"/>
    </row>
    <row r="8" customHeight="true" spans="1:4">
      <c r="A8" s="65"/>
      <c r="B8" s="65"/>
      <c r="C8" s="65"/>
      <c r="D8" s="65"/>
    </row>
    <row r="9" customHeight="true" spans="1:4">
      <c r="A9" s="65"/>
      <c r="B9" s="65"/>
      <c r="C9" s="65"/>
      <c r="D9" s="65"/>
    </row>
    <row r="10" customHeight="true" spans="1:4">
      <c r="A10" s="65"/>
      <c r="B10" s="65"/>
      <c r="C10" s="65"/>
      <c r="D10" s="65"/>
    </row>
    <row r="11" customHeight="true" spans="1:4">
      <c r="A11" s="65"/>
      <c r="B11" s="65"/>
      <c r="C11" s="65"/>
      <c r="D11" s="65"/>
    </row>
    <row r="12" customHeight="true" spans="1:4">
      <c r="A12" s="65"/>
      <c r="B12" s="65"/>
      <c r="C12" s="65"/>
      <c r="D12" s="65"/>
    </row>
    <row r="13" customHeight="true" spans="1:4">
      <c r="A13" s="65"/>
      <c r="B13" s="65"/>
      <c r="C13" s="65"/>
      <c r="D13" s="65"/>
    </row>
    <row r="14" customHeight="true" spans="1:4">
      <c r="A14" s="65"/>
      <c r="B14" s="65"/>
      <c r="C14" s="65"/>
      <c r="D14" s="65"/>
    </row>
    <row r="15" customHeight="true" spans="1:4">
      <c r="A15" s="65"/>
      <c r="B15" s="65"/>
      <c r="C15" s="65"/>
      <c r="D15" s="65"/>
    </row>
    <row r="16" customHeight="true" spans="1:4">
      <c r="A16" s="65"/>
      <c r="B16" s="65"/>
      <c r="C16" s="65"/>
      <c r="D16" s="65"/>
    </row>
    <row r="17" customHeight="true" spans="1:4">
      <c r="A17" s="65"/>
      <c r="B17" s="65"/>
      <c r="C17" s="65"/>
      <c r="D17" s="65"/>
    </row>
    <row r="18" customHeight="true" spans="1:4">
      <c r="A18" s="65"/>
      <c r="B18" s="65"/>
      <c r="C18" s="65"/>
      <c r="D18" s="65"/>
    </row>
    <row r="19" customHeight="true" spans="1:4">
      <c r="A19" s="65"/>
      <c r="B19" s="65"/>
      <c r="C19" s="65"/>
      <c r="D19" s="65"/>
    </row>
    <row r="20" customHeight="true" spans="1:4">
      <c r="A20" s="65"/>
      <c r="B20" s="65"/>
      <c r="C20" s="65"/>
      <c r="D20" s="65"/>
    </row>
    <row r="21" customHeight="true" spans="1:4">
      <c r="A21" s="65"/>
      <c r="B21" s="65"/>
      <c r="C21" s="65"/>
      <c r="D21" s="65"/>
    </row>
    <row r="22" customHeight="true" spans="1:4">
      <c r="A22" s="65"/>
      <c r="B22" s="65"/>
      <c r="C22" s="65"/>
      <c r="D22" s="65"/>
    </row>
    <row r="23" customHeight="true" spans="1:4">
      <c r="A23" s="65"/>
      <c r="B23" s="65"/>
      <c r="C23" s="65"/>
      <c r="D23" s="65"/>
    </row>
    <row r="24" customHeight="true" spans="1:4">
      <c r="A24" s="65"/>
      <c r="B24" s="65"/>
      <c r="C24" s="65"/>
      <c r="D24" s="65"/>
    </row>
    <row r="25" customHeight="true" spans="1:4">
      <c r="A25" s="65"/>
      <c r="B25" s="65"/>
      <c r="C25" s="65"/>
      <c r="D25" s="65"/>
    </row>
    <row r="26" customHeight="true" spans="1:4">
      <c r="A26" s="65"/>
      <c r="B26" s="65"/>
      <c r="C26" s="65"/>
      <c r="D26" s="65"/>
    </row>
    <row r="27" customHeight="true" spans="1:4">
      <c r="A27" s="65"/>
      <c r="B27" s="65"/>
      <c r="C27" s="65"/>
      <c r="D27" s="65"/>
    </row>
    <row r="28" customHeight="true" spans="1:4">
      <c r="A28" s="65"/>
      <c r="B28" s="65"/>
      <c r="C28" s="65"/>
      <c r="D28" s="65"/>
    </row>
    <row r="29" customHeight="true" spans="1:4">
      <c r="A29" s="65"/>
      <c r="B29" s="65"/>
      <c r="C29" s="65"/>
      <c r="D29" s="65"/>
    </row>
    <row r="30" customHeight="true" spans="1:4">
      <c r="A30" s="65"/>
      <c r="B30" s="65"/>
      <c r="C30" s="65"/>
      <c r="D30" s="65"/>
    </row>
    <row r="31" customHeight="true" spans="1:4">
      <c r="A31" s="65"/>
      <c r="B31" s="65"/>
      <c r="C31" s="65"/>
      <c r="D31" s="65"/>
    </row>
    <row r="32" customHeight="true" spans="1:4">
      <c r="A32" s="65"/>
      <c r="B32" s="65"/>
      <c r="C32" s="65"/>
      <c r="D32" s="65"/>
    </row>
    <row r="33" customHeight="true" spans="1:4">
      <c r="A33" s="65"/>
      <c r="B33" s="65"/>
      <c r="C33" s="65"/>
      <c r="D33" s="65"/>
    </row>
    <row r="34" customHeight="true" spans="1:4">
      <c r="A34" s="65"/>
      <c r="B34" s="65"/>
      <c r="C34" s="65"/>
      <c r="D34" s="65"/>
    </row>
    <row r="35" customHeight="true" spans="1:4">
      <c r="A35" s="65"/>
      <c r="B35" s="65"/>
      <c r="C35" s="65"/>
      <c r="D35" s="65"/>
    </row>
    <row r="36" customHeight="true"/>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42"/>
  <sheetViews>
    <sheetView zoomScale="115" zoomScaleNormal="115" topLeftCell="A13" workbookViewId="0">
      <selection activeCell="D25" sqref="D25"/>
    </sheetView>
  </sheetViews>
  <sheetFormatPr defaultColWidth="9" defaultRowHeight="13.5" outlineLevelCol="6"/>
  <cols>
    <col min="1" max="1" width="31" style="268" customWidth="true"/>
    <col min="2" max="2" width="12.5" style="269" customWidth="true"/>
    <col min="3" max="3" width="9.25" style="270" customWidth="true"/>
    <col min="4" max="4" width="31.5" style="268" customWidth="true"/>
    <col min="5" max="5" width="12" style="269" customWidth="true"/>
    <col min="6" max="6" width="9.5" style="268" customWidth="true"/>
    <col min="7" max="16384" width="9" style="268"/>
  </cols>
  <sheetData>
    <row r="1" ht="18" customHeight="true" spans="1:6">
      <c r="A1" s="20" t="s">
        <v>548</v>
      </c>
      <c r="B1" s="163"/>
      <c r="C1" s="20"/>
      <c r="D1" s="20"/>
      <c r="E1" s="163"/>
      <c r="F1" s="20"/>
    </row>
    <row r="2" ht="24" spans="1:6">
      <c r="A2" s="135" t="s">
        <v>549</v>
      </c>
      <c r="B2" s="164"/>
      <c r="C2" s="135"/>
      <c r="D2" s="135"/>
      <c r="E2" s="164"/>
      <c r="F2" s="135"/>
    </row>
    <row r="3" ht="21.75" spans="1:6">
      <c r="A3" s="271"/>
      <c r="B3" s="272"/>
      <c r="C3" s="273"/>
      <c r="D3" s="271"/>
      <c r="E3" s="297" t="s">
        <v>2</v>
      </c>
      <c r="F3" s="298"/>
    </row>
    <row r="4" ht="18.75" spans="1:6">
      <c r="A4" s="274" t="s">
        <v>3</v>
      </c>
      <c r="B4" s="275" t="s">
        <v>63</v>
      </c>
      <c r="C4" s="276" t="s">
        <v>5</v>
      </c>
      <c r="D4" s="274" t="s">
        <v>68</v>
      </c>
      <c r="E4" s="275" t="s">
        <v>63</v>
      </c>
      <c r="F4" s="299" t="s">
        <v>5</v>
      </c>
    </row>
    <row r="5" ht="18.75" spans="1:6">
      <c r="A5" s="274" t="s">
        <v>69</v>
      </c>
      <c r="B5" s="277">
        <f>SUM(B6,B32)</f>
        <v>5769.5</v>
      </c>
      <c r="C5" s="278">
        <v>8</v>
      </c>
      <c r="D5" s="279" t="s">
        <v>69</v>
      </c>
      <c r="E5" s="277">
        <f>SUM(E6,E32)</f>
        <v>5769.5</v>
      </c>
      <c r="F5" s="300">
        <v>8</v>
      </c>
    </row>
    <row r="6" ht="18.75" spans="1:6">
      <c r="A6" s="280" t="s">
        <v>70</v>
      </c>
      <c r="B6" s="277">
        <f>SUM(B7,B23)</f>
        <v>513</v>
      </c>
      <c r="C6" s="281">
        <v>35</v>
      </c>
      <c r="D6" s="282" t="s">
        <v>71</v>
      </c>
      <c r="E6" s="277">
        <f>SUM(E7:E31)</f>
        <v>5722.5</v>
      </c>
      <c r="F6" s="301">
        <v>11.7</v>
      </c>
    </row>
    <row r="7" spans="1:6">
      <c r="A7" s="179" t="s">
        <v>72</v>
      </c>
      <c r="B7" s="283">
        <v>483</v>
      </c>
      <c r="C7" s="284">
        <v>41</v>
      </c>
      <c r="D7" s="182" t="s">
        <v>73</v>
      </c>
      <c r="E7" s="283">
        <v>1564.56</v>
      </c>
      <c r="F7" s="302">
        <v>0.86</v>
      </c>
    </row>
    <row r="8" spans="1:6">
      <c r="A8" s="179" t="s">
        <v>74</v>
      </c>
      <c r="B8" s="285">
        <v>206.97</v>
      </c>
      <c r="C8" s="284">
        <v>44</v>
      </c>
      <c r="D8" s="182" t="s">
        <v>75</v>
      </c>
      <c r="E8" s="283"/>
      <c r="F8" s="302"/>
    </row>
    <row r="9" spans="1:6">
      <c r="A9" s="179" t="s">
        <v>76</v>
      </c>
      <c r="B9" s="285">
        <v>9.55</v>
      </c>
      <c r="C9" s="284">
        <v>48</v>
      </c>
      <c r="D9" s="182" t="s">
        <v>77</v>
      </c>
      <c r="E9" s="283"/>
      <c r="F9" s="302"/>
    </row>
    <row r="10" spans="1:6">
      <c r="A10" s="179" t="s">
        <v>78</v>
      </c>
      <c r="B10" s="285">
        <v>28.2</v>
      </c>
      <c r="C10" s="284">
        <v>16</v>
      </c>
      <c r="D10" s="182" t="s">
        <v>79</v>
      </c>
      <c r="E10" s="283"/>
      <c r="F10" s="302"/>
    </row>
    <row r="11" spans="1:6">
      <c r="A11" s="179" t="s">
        <v>80</v>
      </c>
      <c r="B11" s="285">
        <v>18.3</v>
      </c>
      <c r="C11" s="284">
        <v>45</v>
      </c>
      <c r="D11" s="182" t="s">
        <v>81</v>
      </c>
      <c r="E11" s="283"/>
      <c r="F11" s="302"/>
    </row>
    <row r="12" spans="1:6">
      <c r="A12" s="179" t="s">
        <v>82</v>
      </c>
      <c r="B12" s="285">
        <v>41.7</v>
      </c>
      <c r="C12" s="284">
        <v>44</v>
      </c>
      <c r="D12" s="182" t="s">
        <v>83</v>
      </c>
      <c r="E12" s="283"/>
      <c r="F12" s="302"/>
    </row>
    <row r="13" spans="1:6">
      <c r="A13" s="179" t="s">
        <v>84</v>
      </c>
      <c r="B13" s="285">
        <v>24.7</v>
      </c>
      <c r="C13" s="284">
        <v>51</v>
      </c>
      <c r="D13" s="182" t="s">
        <v>85</v>
      </c>
      <c r="E13" s="283">
        <v>275.14</v>
      </c>
      <c r="F13" s="302">
        <v>-4.2</v>
      </c>
    </row>
    <row r="14" spans="1:6">
      <c r="A14" s="179" t="s">
        <v>86</v>
      </c>
      <c r="B14" s="285">
        <v>3.2</v>
      </c>
      <c r="C14" s="284">
        <v>39</v>
      </c>
      <c r="D14" s="182" t="s">
        <v>87</v>
      </c>
      <c r="E14" s="283">
        <v>1392.02</v>
      </c>
      <c r="F14" s="302">
        <v>31.55</v>
      </c>
    </row>
    <row r="15" spans="1:6">
      <c r="A15" s="179" t="s">
        <v>88</v>
      </c>
      <c r="B15" s="285">
        <v>73.23</v>
      </c>
      <c r="C15" s="284">
        <v>45</v>
      </c>
      <c r="D15" s="182" t="s">
        <v>89</v>
      </c>
      <c r="E15" s="283">
        <v>203.24</v>
      </c>
      <c r="F15" s="302">
        <v>-1.6</v>
      </c>
    </row>
    <row r="16" spans="1:6">
      <c r="A16" s="179" t="s">
        <v>90</v>
      </c>
      <c r="B16" s="285">
        <v>3.08</v>
      </c>
      <c r="C16" s="284">
        <v>51</v>
      </c>
      <c r="D16" s="182" t="s">
        <v>91</v>
      </c>
      <c r="E16" s="283"/>
      <c r="F16" s="302"/>
    </row>
    <row r="17" spans="1:6">
      <c r="A17" s="179" t="s">
        <v>92</v>
      </c>
      <c r="B17" s="285">
        <v>8.67</v>
      </c>
      <c r="C17" s="286">
        <v>51</v>
      </c>
      <c r="D17" s="182" t="s">
        <v>93</v>
      </c>
      <c r="E17" s="283">
        <v>241.44</v>
      </c>
      <c r="F17" s="302">
        <v>0.14</v>
      </c>
    </row>
    <row r="18" spans="1:6">
      <c r="A18" s="179" t="s">
        <v>94</v>
      </c>
      <c r="B18" s="285">
        <v>61</v>
      </c>
      <c r="C18" s="284">
        <v>31</v>
      </c>
      <c r="D18" s="182" t="s">
        <v>95</v>
      </c>
      <c r="E18" s="283">
        <v>1584.95</v>
      </c>
      <c r="F18" s="302">
        <v>24.81</v>
      </c>
    </row>
    <row r="19" spans="1:7">
      <c r="A19" s="179" t="s">
        <v>96</v>
      </c>
      <c r="B19" s="283">
        <v>4.4</v>
      </c>
      <c r="C19" s="284">
        <v>51</v>
      </c>
      <c r="D19" s="182" t="s">
        <v>97</v>
      </c>
      <c r="E19" s="283"/>
      <c r="F19" s="302"/>
      <c r="G19" s="303" t="s">
        <v>22</v>
      </c>
    </row>
    <row r="20" spans="1:6">
      <c r="A20" s="179" t="s">
        <v>98</v>
      </c>
      <c r="B20" s="283"/>
      <c r="C20" s="286"/>
      <c r="D20" s="182" t="s">
        <v>99</v>
      </c>
      <c r="E20" s="283"/>
      <c r="F20" s="302"/>
    </row>
    <row r="21" spans="1:6">
      <c r="A21" s="287"/>
      <c r="B21" s="288"/>
      <c r="C21" s="286"/>
      <c r="D21" s="182" t="s">
        <v>100</v>
      </c>
      <c r="E21" s="283"/>
      <c r="F21" s="302"/>
    </row>
    <row r="22" spans="1:6">
      <c r="A22" s="287"/>
      <c r="B22" s="288"/>
      <c r="C22" s="286"/>
      <c r="D22" s="182" t="s">
        <v>101</v>
      </c>
      <c r="E22" s="283"/>
      <c r="F22" s="302"/>
    </row>
    <row r="23" ht="15.75" spans="1:6">
      <c r="A23" s="179" t="s">
        <v>102</v>
      </c>
      <c r="B23" s="283">
        <f>SUM(B24:B31)</f>
        <v>30</v>
      </c>
      <c r="C23" s="284">
        <v>12.78</v>
      </c>
      <c r="D23" s="289" t="s">
        <v>103</v>
      </c>
      <c r="E23" s="283"/>
      <c r="F23" s="301"/>
    </row>
    <row r="24" spans="1:6">
      <c r="A24" s="179" t="s">
        <v>104</v>
      </c>
      <c r="B24" s="283"/>
      <c r="C24" s="284"/>
      <c r="D24" s="182" t="s">
        <v>105</v>
      </c>
      <c r="E24" s="283">
        <v>9.54</v>
      </c>
      <c r="F24" s="302">
        <v>-88</v>
      </c>
    </row>
    <row r="25" spans="1:6">
      <c r="A25" s="179" t="s">
        <v>106</v>
      </c>
      <c r="B25" s="283">
        <v>12</v>
      </c>
      <c r="C25" s="284"/>
      <c r="D25" s="182" t="s">
        <v>107</v>
      </c>
      <c r="E25" s="283">
        <v>375.9</v>
      </c>
      <c r="F25" s="302">
        <v>37.97</v>
      </c>
    </row>
    <row r="26" spans="1:6">
      <c r="A26" s="179" t="s">
        <v>108</v>
      </c>
      <c r="B26" s="283">
        <v>1.5</v>
      </c>
      <c r="C26" s="284"/>
      <c r="D26" s="182" t="s">
        <v>109</v>
      </c>
      <c r="E26" s="283"/>
      <c r="F26" s="302"/>
    </row>
    <row r="27" ht="15.75" spans="1:6">
      <c r="A27" s="290" t="s">
        <v>550</v>
      </c>
      <c r="B27" s="283">
        <v>16.5</v>
      </c>
      <c r="C27" s="284"/>
      <c r="D27" s="182" t="s">
        <v>111</v>
      </c>
      <c r="E27" s="283">
        <v>30.71</v>
      </c>
      <c r="F27" s="301">
        <v>-48.9</v>
      </c>
    </row>
    <row r="28" ht="15.75" spans="1:6">
      <c r="A28" s="291" t="s">
        <v>551</v>
      </c>
      <c r="B28" s="283"/>
      <c r="C28" s="284"/>
      <c r="D28" s="182" t="s">
        <v>113</v>
      </c>
      <c r="E28" s="283">
        <v>45</v>
      </c>
      <c r="F28" s="301">
        <v>-2.17</v>
      </c>
    </row>
    <row r="29" ht="15.75" spans="1:6">
      <c r="A29" s="179" t="s">
        <v>116</v>
      </c>
      <c r="B29" s="283"/>
      <c r="C29" s="281"/>
      <c r="D29" s="182" t="s">
        <v>115</v>
      </c>
      <c r="E29" s="283"/>
      <c r="F29" s="302"/>
    </row>
    <row r="30" ht="15.75" spans="1:6">
      <c r="A30" s="287"/>
      <c r="B30" s="288"/>
      <c r="C30" s="286"/>
      <c r="D30" s="182" t="s">
        <v>117</v>
      </c>
      <c r="E30" s="283"/>
      <c r="F30" s="301"/>
    </row>
    <row r="31" ht="15.75" spans="1:6">
      <c r="A31" s="287"/>
      <c r="B31" s="288"/>
      <c r="C31" s="286"/>
      <c r="D31" s="182" t="s">
        <v>118</v>
      </c>
      <c r="E31" s="283"/>
      <c r="F31" s="301"/>
    </row>
    <row r="32" ht="18.75" spans="1:6">
      <c r="A32" s="280" t="s">
        <v>119</v>
      </c>
      <c r="B32" s="277">
        <f>SUM(B33,B34,B35,B36,B37,B41)</f>
        <v>5256.5</v>
      </c>
      <c r="C32" s="281">
        <v>10.5</v>
      </c>
      <c r="D32" s="282" t="s">
        <v>120</v>
      </c>
      <c r="E32" s="277">
        <f>SUM(E33,E34,E35,E38,E41)</f>
        <v>47</v>
      </c>
      <c r="F32" s="281"/>
    </row>
    <row r="33" ht="15.75" spans="1:6">
      <c r="A33" s="179" t="s">
        <v>121</v>
      </c>
      <c r="B33" s="292">
        <v>4445.71</v>
      </c>
      <c r="C33" s="281">
        <v>16.8</v>
      </c>
      <c r="D33" s="182" t="s">
        <v>122</v>
      </c>
      <c r="E33" s="283">
        <v>47</v>
      </c>
      <c r="F33" s="286"/>
    </row>
    <row r="34" spans="1:6">
      <c r="A34" s="179" t="s">
        <v>123</v>
      </c>
      <c r="B34" s="292"/>
      <c r="C34" s="293"/>
      <c r="D34" s="182" t="s">
        <v>124</v>
      </c>
      <c r="E34" s="283"/>
      <c r="F34" s="286"/>
    </row>
    <row r="35" spans="1:6">
      <c r="A35" s="179" t="s">
        <v>125</v>
      </c>
      <c r="B35" s="283"/>
      <c r="C35" s="293"/>
      <c r="D35" s="182" t="s">
        <v>126</v>
      </c>
      <c r="E35" s="283"/>
      <c r="F35" s="293"/>
    </row>
    <row r="36" spans="1:6">
      <c r="A36" s="179" t="s">
        <v>127</v>
      </c>
      <c r="B36" s="292"/>
      <c r="C36" s="293"/>
      <c r="D36" s="182" t="s">
        <v>552</v>
      </c>
      <c r="E36" s="283"/>
      <c r="F36" s="293"/>
    </row>
    <row r="37" spans="1:6">
      <c r="A37" s="179" t="s">
        <v>553</v>
      </c>
      <c r="B37" s="292"/>
      <c r="C37" s="293"/>
      <c r="D37" s="182" t="s">
        <v>554</v>
      </c>
      <c r="E37" s="283"/>
      <c r="F37" s="293"/>
    </row>
    <row r="38" spans="1:6">
      <c r="A38" s="179" t="s">
        <v>131</v>
      </c>
      <c r="B38" s="292"/>
      <c r="C38" s="293"/>
      <c r="D38" s="182" t="s">
        <v>555</v>
      </c>
      <c r="E38" s="292"/>
      <c r="F38" s="293"/>
    </row>
    <row r="39" spans="1:6">
      <c r="A39" s="179" t="s">
        <v>133</v>
      </c>
      <c r="B39" s="292"/>
      <c r="C39" s="286"/>
      <c r="D39" s="182" t="s">
        <v>136</v>
      </c>
      <c r="E39" s="283"/>
      <c r="F39" s="293"/>
    </row>
    <row r="40" spans="1:6">
      <c r="A40" s="179" t="s">
        <v>556</v>
      </c>
      <c r="B40" s="292"/>
      <c r="C40" s="286"/>
      <c r="D40" s="182" t="s">
        <v>138</v>
      </c>
      <c r="E40" s="283"/>
      <c r="F40" s="293"/>
    </row>
    <row r="41" spans="1:6">
      <c r="A41" s="179" t="s">
        <v>557</v>
      </c>
      <c r="B41" s="292">
        <v>810.79</v>
      </c>
      <c r="C41" s="286">
        <v>3.56</v>
      </c>
      <c r="D41" s="182" t="s">
        <v>558</v>
      </c>
      <c r="E41" s="283"/>
      <c r="F41" s="293"/>
    </row>
    <row r="42" ht="53.25" customHeight="true" spans="1:6">
      <c r="A42" s="294" t="s">
        <v>559</v>
      </c>
      <c r="B42" s="295"/>
      <c r="C42" s="296"/>
      <c r="D42" s="296"/>
      <c r="E42" s="295"/>
      <c r="F42" s="296"/>
    </row>
  </sheetData>
  <mergeCells count="4">
    <mergeCell ref="A1:F1"/>
    <mergeCell ref="A2:F2"/>
    <mergeCell ref="E3:F3"/>
    <mergeCell ref="A42:F42"/>
  </mergeCells>
  <printOptions horizontalCentered="true"/>
  <pageMargins left="0.236220472440945" right="0.236220472440945" top="0.511811023622047" bottom="0" header="0.31496062992126" footer="0.31496062992126"/>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2" workbookViewId="0">
      <selection activeCell="A2" sqref="A2:D35"/>
    </sheetView>
  </sheetViews>
  <sheetFormatPr defaultColWidth="9" defaultRowHeight="13.5" outlineLevelCol="3"/>
  <cols>
    <col min="1" max="3" width="20.625" customWidth="true"/>
    <col min="4" max="4" width="37.5" customWidth="true"/>
    <col min="5" max="5" width="28.875" customWidth="true"/>
  </cols>
  <sheetData>
    <row r="1" ht="76.5" customHeight="true" spans="1:4">
      <c r="A1" s="63" t="s">
        <v>560</v>
      </c>
      <c r="B1" s="63"/>
      <c r="C1" s="63"/>
      <c r="D1" s="63"/>
    </row>
    <row r="2" ht="11.25" customHeight="true" spans="1:4">
      <c r="A2" s="266" t="s">
        <v>561</v>
      </c>
      <c r="B2" s="267"/>
      <c r="C2" s="267"/>
      <c r="D2" s="267"/>
    </row>
    <row r="3" ht="11.25" customHeight="true" spans="1:4">
      <c r="A3" s="267"/>
      <c r="B3" s="267"/>
      <c r="C3" s="267"/>
      <c r="D3" s="267"/>
    </row>
    <row r="4" ht="11.25" customHeight="true" spans="1:4">
      <c r="A4" s="267"/>
      <c r="B4" s="267"/>
      <c r="C4" s="267"/>
      <c r="D4" s="267"/>
    </row>
    <row r="5" ht="11.25" customHeight="true" spans="1:4">
      <c r="A5" s="267"/>
      <c r="B5" s="267"/>
      <c r="C5" s="267"/>
      <c r="D5" s="267"/>
    </row>
    <row r="6" ht="11.25" customHeight="true" spans="1:4">
      <c r="A6" s="267"/>
      <c r="B6" s="267"/>
      <c r="C6" s="267"/>
      <c r="D6" s="267"/>
    </row>
    <row r="7" ht="11.25" customHeight="true" spans="1:4">
      <c r="A7" s="267"/>
      <c r="B7" s="267"/>
      <c r="C7" s="267"/>
      <c r="D7" s="267"/>
    </row>
    <row r="8" ht="11.25" customHeight="true" spans="1:4">
      <c r="A8" s="267"/>
      <c r="B8" s="267"/>
      <c r="C8" s="267"/>
      <c r="D8" s="267"/>
    </row>
    <row r="9" ht="11.25" customHeight="true" spans="1:4">
      <c r="A9" s="267"/>
      <c r="B9" s="267"/>
      <c r="C9" s="267"/>
      <c r="D9" s="267"/>
    </row>
    <row r="10" ht="11.25" customHeight="true" spans="1:4">
      <c r="A10" s="267"/>
      <c r="B10" s="267"/>
      <c r="C10" s="267"/>
      <c r="D10" s="267"/>
    </row>
    <row r="11" ht="11.25" customHeight="true" spans="1:4">
      <c r="A11" s="267"/>
      <c r="B11" s="267"/>
      <c r="C11" s="267"/>
      <c r="D11" s="267"/>
    </row>
    <row r="12" ht="11.25" customHeight="true" spans="1:4">
      <c r="A12" s="267"/>
      <c r="B12" s="267"/>
      <c r="C12" s="267"/>
      <c r="D12" s="267"/>
    </row>
    <row r="13" ht="11.25" customHeight="true" spans="1:4">
      <c r="A13" s="267"/>
      <c r="B13" s="267"/>
      <c r="C13" s="267"/>
      <c r="D13" s="267"/>
    </row>
    <row r="14" ht="11.25" customHeight="true" spans="1:4">
      <c r="A14" s="267"/>
      <c r="B14" s="267"/>
      <c r="C14" s="267"/>
      <c r="D14" s="267"/>
    </row>
    <row r="15" ht="11.25" customHeight="true" spans="1:4">
      <c r="A15" s="267"/>
      <c r="B15" s="267"/>
      <c r="C15" s="267"/>
      <c r="D15" s="267"/>
    </row>
    <row r="16" ht="11.25" customHeight="true" spans="1:4">
      <c r="A16" s="267"/>
      <c r="B16" s="267"/>
      <c r="C16" s="267"/>
      <c r="D16" s="267"/>
    </row>
    <row r="17" ht="11.25" customHeight="true" spans="1:4">
      <c r="A17" s="267"/>
      <c r="B17" s="267"/>
      <c r="C17" s="267"/>
      <c r="D17" s="267"/>
    </row>
    <row r="18" ht="11.25" customHeight="true" spans="1:4">
      <c r="A18" s="267"/>
      <c r="B18" s="267"/>
      <c r="C18" s="267"/>
      <c r="D18" s="267"/>
    </row>
    <row r="19" ht="11.25" customHeight="true" spans="1:4">
      <c r="A19" s="267"/>
      <c r="B19" s="267"/>
      <c r="C19" s="267"/>
      <c r="D19" s="267"/>
    </row>
    <row r="20" ht="11.25" customHeight="true" spans="1:4">
      <c r="A20" s="267"/>
      <c r="B20" s="267"/>
      <c r="C20" s="267"/>
      <c r="D20" s="267"/>
    </row>
    <row r="21" ht="11.25" customHeight="true" spans="1:4">
      <c r="A21" s="267"/>
      <c r="B21" s="267"/>
      <c r="C21" s="267"/>
      <c r="D21" s="267"/>
    </row>
    <row r="22" ht="11.25" customHeight="true" spans="1:4">
      <c r="A22" s="267"/>
      <c r="B22" s="267"/>
      <c r="C22" s="267"/>
      <c r="D22" s="267"/>
    </row>
    <row r="23" ht="11.25" customHeight="true" spans="1:4">
      <c r="A23" s="267"/>
      <c r="B23" s="267"/>
      <c r="C23" s="267"/>
      <c r="D23" s="267"/>
    </row>
    <row r="24" customHeight="true" spans="1:4">
      <c r="A24" s="267"/>
      <c r="B24" s="267"/>
      <c r="C24" s="267"/>
      <c r="D24" s="267"/>
    </row>
    <row r="25" customHeight="true" spans="1:4">
      <c r="A25" s="267"/>
      <c r="B25" s="267"/>
      <c r="C25" s="267"/>
      <c r="D25" s="267"/>
    </row>
    <row r="26" customHeight="true" spans="1:4">
      <c r="A26" s="267"/>
      <c r="B26" s="267"/>
      <c r="C26" s="267"/>
      <c r="D26" s="267"/>
    </row>
    <row r="27" customHeight="true" spans="1:4">
      <c r="A27" s="267"/>
      <c r="B27" s="267"/>
      <c r="C27" s="267"/>
      <c r="D27" s="267"/>
    </row>
    <row r="28" customHeight="true" spans="1:4">
      <c r="A28" s="267"/>
      <c r="B28" s="267"/>
      <c r="C28" s="267"/>
      <c r="D28" s="267"/>
    </row>
    <row r="29" customHeight="true" spans="1:4">
      <c r="A29" s="267"/>
      <c r="B29" s="267"/>
      <c r="C29" s="267"/>
      <c r="D29" s="267"/>
    </row>
    <row r="30" customHeight="true" spans="1:4">
      <c r="A30" s="267"/>
      <c r="B30" s="267"/>
      <c r="C30" s="267"/>
      <c r="D30" s="267"/>
    </row>
    <row r="31" customHeight="true" spans="1:4">
      <c r="A31" s="267"/>
      <c r="B31" s="267"/>
      <c r="C31" s="267"/>
      <c r="D31" s="267"/>
    </row>
    <row r="32" customHeight="true" spans="1:4">
      <c r="A32" s="267"/>
      <c r="B32" s="267"/>
      <c r="C32" s="267"/>
      <c r="D32" s="267"/>
    </row>
    <row r="33" customHeight="true" spans="1:4">
      <c r="A33" s="267"/>
      <c r="B33" s="267"/>
      <c r="C33" s="267"/>
      <c r="D33" s="267"/>
    </row>
    <row r="34" customHeight="true" spans="1:4">
      <c r="A34" s="267"/>
      <c r="B34" s="267"/>
      <c r="C34" s="267"/>
      <c r="D34" s="267"/>
    </row>
    <row r="35" customHeight="true" spans="1:4">
      <c r="A35" s="267"/>
      <c r="B35" s="267"/>
      <c r="C35" s="267"/>
      <c r="D35" s="267"/>
    </row>
  </sheetData>
  <mergeCells count="2">
    <mergeCell ref="A1:D1"/>
    <mergeCell ref="A2:D35"/>
  </mergeCells>
  <printOptions horizontalCentered="true"/>
  <pageMargins left="0.708661417322835" right="0.708661417322835" top="1.37795275590551" bottom="0.748031496062992" header="0.31496062992126" footer="0.31496062992126"/>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C97"/>
  <sheetViews>
    <sheetView workbookViewId="0">
      <selection activeCell="D96" sqref="D96"/>
    </sheetView>
  </sheetViews>
  <sheetFormatPr defaultColWidth="21.5" defaultRowHeight="15.75" outlineLevelCol="2"/>
  <cols>
    <col min="1" max="1" width="55.25" style="250" customWidth="true"/>
    <col min="2" max="2" width="30.625" style="250" customWidth="true"/>
    <col min="3" max="16384" width="21.5" style="250"/>
  </cols>
  <sheetData>
    <row r="1" ht="18" spans="1:2">
      <c r="A1" s="20" t="s">
        <v>562</v>
      </c>
      <c r="B1" s="20"/>
    </row>
    <row r="2" s="249" customFormat="true" ht="24" spans="1:3">
      <c r="A2" s="135" t="s">
        <v>563</v>
      </c>
      <c r="B2" s="135"/>
      <c r="C2" s="251"/>
    </row>
    <row r="3" ht="27" customHeight="true" spans="1:3">
      <c r="A3" s="252" t="s">
        <v>2</v>
      </c>
      <c r="B3" s="252"/>
      <c r="C3" s="253"/>
    </row>
    <row r="4" ht="24" customHeight="true" spans="1:3">
      <c r="A4" s="254" t="s">
        <v>146</v>
      </c>
      <c r="B4" s="255" t="s">
        <v>564</v>
      </c>
      <c r="C4" s="256"/>
    </row>
    <row r="5" ht="25.5" customHeight="true" spans="1:3">
      <c r="A5" s="257" t="s">
        <v>71</v>
      </c>
      <c r="B5" s="258">
        <v>5722.5</v>
      </c>
      <c r="C5" s="256"/>
    </row>
    <row r="6" ht="21" customHeight="true" spans="1:2">
      <c r="A6" s="259" t="s">
        <v>73</v>
      </c>
      <c r="B6" s="260">
        <v>1564.56</v>
      </c>
    </row>
    <row r="7" ht="21" customHeight="true" spans="1:2">
      <c r="A7" s="261" t="s">
        <v>148</v>
      </c>
      <c r="B7" s="260">
        <v>77.26</v>
      </c>
    </row>
    <row r="8" ht="21" customHeight="true" spans="1:2">
      <c r="A8" s="262" t="s">
        <v>150</v>
      </c>
      <c r="B8" s="260">
        <v>77.26</v>
      </c>
    </row>
    <row r="9" ht="21" customHeight="true" spans="1:2">
      <c r="A9" s="261" t="s">
        <v>152</v>
      </c>
      <c r="B9" s="263">
        <v>1150.38</v>
      </c>
    </row>
    <row r="10" ht="21" customHeight="true" spans="1:2">
      <c r="A10" s="262" t="s">
        <v>149</v>
      </c>
      <c r="B10" s="263">
        <v>1018.38</v>
      </c>
    </row>
    <row r="11" ht="21" customHeight="true" spans="1:2">
      <c r="A11" s="262" t="s">
        <v>153</v>
      </c>
      <c r="B11" s="263">
        <v>181.7</v>
      </c>
    </row>
    <row r="12" ht="21" customHeight="true" spans="1:2">
      <c r="A12" s="261" t="s">
        <v>158</v>
      </c>
      <c r="B12" s="263">
        <v>182.48</v>
      </c>
    </row>
    <row r="13" ht="21" customHeight="true" spans="1:2">
      <c r="A13" s="262" t="s">
        <v>149</v>
      </c>
      <c r="B13" s="263">
        <v>182.48</v>
      </c>
    </row>
    <row r="14" ht="21" customHeight="true" spans="1:2">
      <c r="A14" s="261" t="s">
        <v>159</v>
      </c>
      <c r="B14" s="263">
        <v>10</v>
      </c>
    </row>
    <row r="15" ht="21" customHeight="true" spans="1:2">
      <c r="A15" s="262" t="s">
        <v>153</v>
      </c>
      <c r="B15" s="263">
        <v>10</v>
      </c>
    </row>
    <row r="16" s="250" customFormat="true" ht="21" customHeight="true" spans="1:2">
      <c r="A16" s="261" t="s">
        <v>160</v>
      </c>
      <c r="B16" s="264">
        <v>89.18</v>
      </c>
    </row>
    <row r="17" s="250" customFormat="true" ht="21" customHeight="true" spans="1:2">
      <c r="A17" s="262" t="s">
        <v>161</v>
      </c>
      <c r="B17" s="264">
        <v>89.18</v>
      </c>
    </row>
    <row r="18" ht="21" customHeight="true" spans="1:2">
      <c r="A18" s="261" t="s">
        <v>165</v>
      </c>
      <c r="B18" s="264">
        <v>1.4</v>
      </c>
    </row>
    <row r="19" ht="21" customHeight="true" spans="1:2">
      <c r="A19" s="262" t="s">
        <v>166</v>
      </c>
      <c r="B19" s="264">
        <v>1.4</v>
      </c>
    </row>
    <row r="20" ht="21" customHeight="true" spans="1:2">
      <c r="A20" s="261" t="s">
        <v>565</v>
      </c>
      <c r="B20" s="263">
        <v>4.16</v>
      </c>
    </row>
    <row r="21" ht="21" customHeight="true" spans="1:2">
      <c r="A21" s="262" t="s">
        <v>565</v>
      </c>
      <c r="B21" s="263">
        <v>4.16</v>
      </c>
    </row>
    <row r="22" ht="21" customHeight="true" spans="1:2">
      <c r="A22" s="259" t="s">
        <v>85</v>
      </c>
      <c r="B22" s="263">
        <v>275.14</v>
      </c>
    </row>
    <row r="23" ht="21" customHeight="true" spans="1:2">
      <c r="A23" s="261" t="s">
        <v>169</v>
      </c>
      <c r="B23" s="263">
        <v>275.14</v>
      </c>
    </row>
    <row r="24" ht="21" customHeight="true" spans="1:2">
      <c r="A24" s="262" t="s">
        <v>171</v>
      </c>
      <c r="B24" s="263">
        <v>275.14</v>
      </c>
    </row>
    <row r="25" ht="21" customHeight="true" spans="1:2">
      <c r="A25" s="259" t="s">
        <v>87</v>
      </c>
      <c r="B25" s="263">
        <v>1392.02</v>
      </c>
    </row>
    <row r="26" ht="21" customHeight="true" spans="1:2">
      <c r="A26" s="261" t="s">
        <v>174</v>
      </c>
      <c r="B26" s="263">
        <v>218.58</v>
      </c>
    </row>
    <row r="27" ht="21" customHeight="true" spans="1:2">
      <c r="A27" s="262" t="s">
        <v>175</v>
      </c>
      <c r="B27" s="263">
        <v>218.58</v>
      </c>
    </row>
    <row r="28" ht="21" customHeight="true" spans="1:2">
      <c r="A28" s="261" t="s">
        <v>177</v>
      </c>
      <c r="B28" s="263">
        <v>42.71</v>
      </c>
    </row>
    <row r="29" ht="21" customHeight="true" spans="1:2">
      <c r="A29" s="262" t="s">
        <v>566</v>
      </c>
      <c r="B29" s="263">
        <v>42.71</v>
      </c>
    </row>
    <row r="30" ht="21" customHeight="true" spans="1:2">
      <c r="A30" s="261" t="s">
        <v>567</v>
      </c>
      <c r="B30" s="263">
        <v>462.25</v>
      </c>
    </row>
    <row r="31" ht="21" customHeight="true" spans="1:2">
      <c r="A31" s="262" t="s">
        <v>568</v>
      </c>
      <c r="B31" s="263">
        <v>7.07</v>
      </c>
    </row>
    <row r="32" ht="21" customHeight="true" spans="1:2">
      <c r="A32" s="262" t="s">
        <v>181</v>
      </c>
      <c r="B32" s="263">
        <v>180.19</v>
      </c>
    </row>
    <row r="33" ht="21" customHeight="true" spans="1:2">
      <c r="A33" s="262" t="s">
        <v>182</v>
      </c>
      <c r="B33" s="263">
        <v>90.1</v>
      </c>
    </row>
    <row r="34" ht="21" customHeight="true" spans="1:2">
      <c r="A34" s="262" t="s">
        <v>183</v>
      </c>
      <c r="B34" s="263">
        <v>184.89</v>
      </c>
    </row>
    <row r="35" ht="21" customHeight="true" spans="1:2">
      <c r="A35" s="261" t="s">
        <v>186</v>
      </c>
      <c r="B35" s="263">
        <v>510.4</v>
      </c>
    </row>
    <row r="36" ht="21" customHeight="true" spans="1:2">
      <c r="A36" s="262" t="s">
        <v>188</v>
      </c>
      <c r="B36" s="263">
        <v>157.95</v>
      </c>
    </row>
    <row r="37" ht="21" customHeight="true" spans="1:2">
      <c r="A37" s="262" t="s">
        <v>189</v>
      </c>
      <c r="B37" s="263">
        <v>277.45</v>
      </c>
    </row>
    <row r="38" s="250" customFormat="true" ht="21" customHeight="true" spans="1:2">
      <c r="A38" s="262" t="s">
        <v>191</v>
      </c>
      <c r="B38" s="263">
        <v>110</v>
      </c>
    </row>
    <row r="39" s="250" customFormat="true" ht="21" customHeight="true" spans="1:2">
      <c r="A39" s="259" t="s">
        <v>569</v>
      </c>
      <c r="B39" s="263">
        <v>0.2</v>
      </c>
    </row>
    <row r="40" s="250" customFormat="true" ht="21" customHeight="true" spans="1:2">
      <c r="A40" s="259" t="s">
        <v>570</v>
      </c>
      <c r="B40" s="263">
        <v>0.2</v>
      </c>
    </row>
    <row r="41" ht="21" customHeight="true" spans="1:2">
      <c r="A41" s="261" t="s">
        <v>197</v>
      </c>
      <c r="B41" s="263">
        <v>26.85</v>
      </c>
    </row>
    <row r="42" ht="21" customHeight="true" spans="1:2">
      <c r="A42" s="262" t="s">
        <v>198</v>
      </c>
      <c r="B42" s="263">
        <v>26.85</v>
      </c>
    </row>
    <row r="43" ht="21" customHeight="true" spans="1:2">
      <c r="A43" s="261" t="s">
        <v>199</v>
      </c>
      <c r="B43" s="263">
        <v>36.69</v>
      </c>
    </row>
    <row r="44" ht="21" customHeight="true" spans="1:2">
      <c r="A44" s="262" t="s">
        <v>201</v>
      </c>
      <c r="B44" s="263">
        <v>36.69</v>
      </c>
    </row>
    <row r="45" ht="21" customHeight="true" spans="1:2">
      <c r="A45" s="261" t="s">
        <v>202</v>
      </c>
      <c r="B45" s="263">
        <v>24.38</v>
      </c>
    </row>
    <row r="46" ht="21" customHeight="true" spans="1:2">
      <c r="A46" s="262" t="s">
        <v>204</v>
      </c>
      <c r="B46" s="263">
        <v>24.38</v>
      </c>
    </row>
    <row r="47" ht="21" customHeight="true" spans="1:2">
      <c r="A47" s="261" t="s">
        <v>205</v>
      </c>
      <c r="B47" s="263">
        <v>60.25</v>
      </c>
    </row>
    <row r="48" ht="21" customHeight="true" spans="1:2">
      <c r="A48" s="262" t="s">
        <v>206</v>
      </c>
      <c r="B48" s="263">
        <v>54.25</v>
      </c>
    </row>
    <row r="49" s="250" customFormat="true" ht="21" customHeight="true" spans="1:2">
      <c r="A49" s="262" t="s">
        <v>207</v>
      </c>
      <c r="B49" s="263">
        <v>6</v>
      </c>
    </row>
    <row r="50" ht="21" customHeight="true" spans="1:2">
      <c r="A50" s="261" t="s">
        <v>208</v>
      </c>
      <c r="B50" s="263">
        <v>9.68</v>
      </c>
    </row>
    <row r="51" ht="21" customHeight="true" spans="1:2">
      <c r="A51" s="262" t="s">
        <v>208</v>
      </c>
      <c r="B51" s="263">
        <v>9.68</v>
      </c>
    </row>
    <row r="52" ht="21" customHeight="true" spans="1:2">
      <c r="A52" s="259" t="s">
        <v>89</v>
      </c>
      <c r="B52" s="263">
        <v>203.24</v>
      </c>
    </row>
    <row r="53" ht="21" customHeight="true" spans="1:2">
      <c r="A53" s="261" t="s">
        <v>209</v>
      </c>
      <c r="B53" s="263">
        <v>200.74</v>
      </c>
    </row>
    <row r="54" ht="21" customHeight="true" spans="1:2">
      <c r="A54" s="262" t="s">
        <v>149</v>
      </c>
      <c r="B54" s="263">
        <v>164.74</v>
      </c>
    </row>
    <row r="55" ht="21" customHeight="true" spans="1:2">
      <c r="A55" s="261" t="s">
        <v>212</v>
      </c>
      <c r="B55" s="263">
        <v>157.71</v>
      </c>
    </row>
    <row r="56" ht="21" customHeight="true" spans="1:2">
      <c r="A56" s="262" t="s">
        <v>213</v>
      </c>
      <c r="B56" s="263">
        <v>41.54</v>
      </c>
    </row>
    <row r="57" ht="21" customHeight="true" spans="1:2">
      <c r="A57" s="262" t="s">
        <v>214</v>
      </c>
      <c r="B57" s="263">
        <v>48.56</v>
      </c>
    </row>
    <row r="58" ht="21" customHeight="true" spans="1:2">
      <c r="A58" s="262" t="s">
        <v>215</v>
      </c>
      <c r="B58" s="263">
        <v>48.74</v>
      </c>
    </row>
    <row r="59" ht="21" customHeight="true" spans="1:2">
      <c r="A59" s="262" t="s">
        <v>216</v>
      </c>
      <c r="B59" s="263">
        <v>25.9</v>
      </c>
    </row>
    <row r="60" ht="21" customHeight="true" spans="1:2">
      <c r="A60" s="261" t="s">
        <v>217</v>
      </c>
      <c r="B60" s="263">
        <v>36</v>
      </c>
    </row>
    <row r="61" ht="21" customHeight="true" spans="1:2">
      <c r="A61" s="262" t="s">
        <v>218</v>
      </c>
      <c r="B61" s="263">
        <v>36</v>
      </c>
    </row>
    <row r="62" s="250" customFormat="true" ht="21" customHeight="true" spans="1:2">
      <c r="A62" s="259" t="s">
        <v>571</v>
      </c>
      <c r="B62" s="263">
        <v>2.5</v>
      </c>
    </row>
    <row r="63" s="250" customFormat="true" ht="21" customHeight="true" spans="1:2">
      <c r="A63" s="262" t="s">
        <v>572</v>
      </c>
      <c r="B63" s="263">
        <v>2.5</v>
      </c>
    </row>
    <row r="64" ht="21" customHeight="true" spans="1:2">
      <c r="A64" s="259" t="s">
        <v>93</v>
      </c>
      <c r="B64" s="263">
        <v>241.44</v>
      </c>
    </row>
    <row r="65" ht="21" customHeight="true" spans="1:2">
      <c r="A65" s="261" t="s">
        <v>221</v>
      </c>
      <c r="B65" s="263">
        <v>99.5</v>
      </c>
    </row>
    <row r="66" ht="21" customHeight="true" spans="1:2">
      <c r="A66" s="262" t="s">
        <v>222</v>
      </c>
      <c r="B66" s="263">
        <v>99.5</v>
      </c>
    </row>
    <row r="67" ht="21" customHeight="true" spans="1:2">
      <c r="A67" s="261" t="s">
        <v>223</v>
      </c>
      <c r="B67" s="263">
        <v>52.94</v>
      </c>
    </row>
    <row r="68" ht="21" customHeight="true" spans="1:2">
      <c r="A68" s="262" t="s">
        <v>223</v>
      </c>
      <c r="B68" s="263">
        <v>52.94</v>
      </c>
    </row>
    <row r="69" ht="21" customHeight="true" spans="1:2">
      <c r="A69" s="261" t="s">
        <v>573</v>
      </c>
      <c r="B69" s="263">
        <v>10</v>
      </c>
    </row>
    <row r="70" ht="21" customHeight="true" spans="1:2">
      <c r="A70" s="262" t="s">
        <v>574</v>
      </c>
      <c r="B70" s="263">
        <v>10</v>
      </c>
    </row>
    <row r="71" ht="21" customHeight="true" spans="1:2">
      <c r="A71" s="261" t="s">
        <v>224</v>
      </c>
      <c r="B71" s="263">
        <v>79</v>
      </c>
    </row>
    <row r="72" ht="21" customHeight="true" spans="1:2">
      <c r="A72" s="262" t="s">
        <v>224</v>
      </c>
      <c r="B72" s="263">
        <v>79</v>
      </c>
    </row>
    <row r="73" ht="21" customHeight="true" spans="1:2">
      <c r="A73" s="259" t="s">
        <v>95</v>
      </c>
      <c r="B73" s="263">
        <v>1584.95</v>
      </c>
    </row>
    <row r="74" ht="21" customHeight="true" spans="1:2">
      <c r="A74" s="261" t="s">
        <v>575</v>
      </c>
      <c r="B74" s="263">
        <v>636.33</v>
      </c>
    </row>
    <row r="75" ht="21" customHeight="true" spans="1:2">
      <c r="A75" s="262" t="s">
        <v>206</v>
      </c>
      <c r="B75" s="263">
        <v>636.33</v>
      </c>
    </row>
    <row r="76" s="250" customFormat="true" ht="21" customHeight="true" spans="1:2">
      <c r="A76" s="259" t="s">
        <v>576</v>
      </c>
      <c r="B76" s="263">
        <v>2.02</v>
      </c>
    </row>
    <row r="77" ht="21" customHeight="true" spans="1:2">
      <c r="A77" s="262" t="s">
        <v>230</v>
      </c>
      <c r="B77" s="263">
        <v>0.02</v>
      </c>
    </row>
    <row r="78" s="250" customFormat="true" ht="21" customHeight="true" spans="1:2">
      <c r="A78" s="262" t="s">
        <v>231</v>
      </c>
      <c r="B78" s="263">
        <v>2</v>
      </c>
    </row>
    <row r="79" ht="21" customHeight="true" spans="1:2">
      <c r="A79" s="261" t="s">
        <v>232</v>
      </c>
      <c r="B79" s="263">
        <v>1.8</v>
      </c>
    </row>
    <row r="80" ht="21" customHeight="true" spans="1:2">
      <c r="A80" s="262" t="s">
        <v>577</v>
      </c>
      <c r="B80" s="263">
        <v>1.8</v>
      </c>
    </row>
    <row r="81" ht="21" customHeight="true" spans="1:2">
      <c r="A81" s="261" t="s">
        <v>235</v>
      </c>
      <c r="B81" s="263">
        <v>944.79</v>
      </c>
    </row>
    <row r="82" ht="21" customHeight="true" spans="1:2">
      <c r="A82" s="262" t="s">
        <v>236</v>
      </c>
      <c r="B82" s="263">
        <v>243.5</v>
      </c>
    </row>
    <row r="83" ht="21" customHeight="true" spans="1:2">
      <c r="A83" s="262" t="s">
        <v>237</v>
      </c>
      <c r="B83" s="263">
        <v>701.29</v>
      </c>
    </row>
    <row r="84" ht="21" customHeight="true" spans="1:2">
      <c r="A84" s="259" t="s">
        <v>105</v>
      </c>
      <c r="B84" s="263">
        <v>9.54</v>
      </c>
    </row>
    <row r="85" ht="21" customHeight="true" spans="1:2">
      <c r="A85" s="261" t="s">
        <v>245</v>
      </c>
      <c r="B85" s="263">
        <v>9.54</v>
      </c>
    </row>
    <row r="86" ht="21" customHeight="true" spans="1:2">
      <c r="A86" s="262" t="s">
        <v>245</v>
      </c>
      <c r="B86" s="263">
        <v>9.54</v>
      </c>
    </row>
    <row r="87" ht="21" customHeight="true" spans="1:2">
      <c r="A87" s="259" t="s">
        <v>107</v>
      </c>
      <c r="B87" s="263">
        <v>375.9</v>
      </c>
    </row>
    <row r="88" ht="21" customHeight="true" spans="1:2">
      <c r="A88" s="261" t="s">
        <v>246</v>
      </c>
      <c r="B88" s="263">
        <v>173.96</v>
      </c>
    </row>
    <row r="89" ht="21" customHeight="true" spans="1:2">
      <c r="A89" s="262" t="s">
        <v>247</v>
      </c>
      <c r="B89" s="263">
        <v>14.16</v>
      </c>
    </row>
    <row r="90" ht="21" customHeight="true" spans="1:2">
      <c r="A90" s="262" t="s">
        <v>249</v>
      </c>
      <c r="B90" s="263">
        <v>159.8</v>
      </c>
    </row>
    <row r="91" ht="21" customHeight="true" spans="1:2">
      <c r="A91" s="261" t="s">
        <v>250</v>
      </c>
      <c r="B91" s="263">
        <v>201.93</v>
      </c>
    </row>
    <row r="92" ht="21" customHeight="true" spans="1:2">
      <c r="A92" s="262" t="s">
        <v>251</v>
      </c>
      <c r="B92" s="263">
        <v>201.93</v>
      </c>
    </row>
    <row r="93" ht="21" customHeight="true" spans="1:2">
      <c r="A93" s="259" t="s">
        <v>111</v>
      </c>
      <c r="B93" s="263">
        <v>30.71</v>
      </c>
    </row>
    <row r="94" ht="21" customHeight="true" spans="1:2">
      <c r="A94" s="261" t="s">
        <v>578</v>
      </c>
      <c r="B94" s="263">
        <v>30.71</v>
      </c>
    </row>
    <row r="95" ht="21" customHeight="true" spans="1:2">
      <c r="A95" s="262" t="s">
        <v>579</v>
      </c>
      <c r="B95" s="263">
        <v>30.71</v>
      </c>
    </row>
    <row r="96" ht="21" customHeight="true" spans="1:2">
      <c r="A96" s="259" t="s">
        <v>113</v>
      </c>
      <c r="B96" s="263">
        <v>45</v>
      </c>
    </row>
    <row r="97" ht="25.5" customHeight="true" spans="1:2">
      <c r="A97" s="265" t="s">
        <v>580</v>
      </c>
      <c r="B97" s="265"/>
    </row>
  </sheetData>
  <mergeCells count="4">
    <mergeCell ref="A1:B1"/>
    <mergeCell ref="A2:B2"/>
    <mergeCell ref="A3:B3"/>
    <mergeCell ref="A97:B97"/>
  </mergeCells>
  <printOptions horizontalCentered="true"/>
  <pageMargins left="0.236220472440945" right="0.236220472440945" top="0.511811023622047" bottom="0.590551181102362" header="0.78740157480315" footer="0.236220472440945"/>
  <pageSetup paperSize="9" orientation="portrait" blackAndWhite="true"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autoPageBreaks="0"/>
  </sheetPr>
  <dimension ref="A1:P39"/>
  <sheetViews>
    <sheetView showZeros="0" topLeftCell="A19" workbookViewId="0">
      <selection activeCell="C23" sqref="C23:C24"/>
    </sheetView>
  </sheetViews>
  <sheetFormatPr defaultColWidth="9" defaultRowHeight="20.45" customHeight="true"/>
  <cols>
    <col min="1" max="1" width="38.375" style="515" customWidth="true"/>
    <col min="2" max="2" width="26" style="515" hidden="true" customWidth="true"/>
    <col min="3" max="3" width="24.125" style="516" customWidth="true"/>
    <col min="4" max="4" width="24.125" style="517" customWidth="true"/>
    <col min="5" max="5" width="9" style="512"/>
    <col min="6" max="6" width="9" style="515"/>
    <col min="7" max="7" width="15.625" style="515" customWidth="true"/>
    <col min="8" max="16384" width="9" style="515"/>
  </cols>
  <sheetData>
    <row r="1" s="222" customFormat="true" ht="27.75" customHeight="true" spans="1:16">
      <c r="A1" s="518" t="s">
        <v>29</v>
      </c>
      <c r="B1" s="518"/>
      <c r="C1" s="519"/>
      <c r="D1" s="520"/>
      <c r="E1" s="459"/>
      <c r="F1" s="459"/>
      <c r="G1" s="459"/>
      <c r="H1" s="459"/>
      <c r="I1" s="459"/>
      <c r="J1" s="459"/>
      <c r="K1" s="459"/>
      <c r="L1" s="459"/>
      <c r="M1" s="459"/>
      <c r="N1" s="459"/>
      <c r="O1" s="459"/>
      <c r="P1" s="459"/>
    </row>
    <row r="2" s="512" customFormat="true" ht="24.75" spans="1:4">
      <c r="A2" s="556" t="s">
        <v>30</v>
      </c>
      <c r="B2" s="521"/>
      <c r="C2" s="522"/>
      <c r="D2" s="523"/>
    </row>
    <row r="3" s="512" customFormat="true" customHeight="true" spans="1:4">
      <c r="A3" s="515"/>
      <c r="B3" s="515"/>
      <c r="C3" s="524"/>
      <c r="D3" s="525" t="s">
        <v>2</v>
      </c>
    </row>
    <row r="4" s="512" customFormat="true" ht="23.25" customHeight="true" spans="1:4">
      <c r="A4" s="526" t="s">
        <v>31</v>
      </c>
      <c r="B4" s="526" t="s">
        <v>32</v>
      </c>
      <c r="C4" s="527" t="s">
        <v>4</v>
      </c>
      <c r="D4" s="528" t="s">
        <v>5</v>
      </c>
    </row>
    <row r="5" s="512" customFormat="true" ht="23.25" customHeight="true" spans="1:4">
      <c r="A5" s="529" t="s">
        <v>33</v>
      </c>
      <c r="B5" s="530"/>
      <c r="C5" s="531">
        <f>SUM(C6:C29)</f>
        <v>6312.62</v>
      </c>
      <c r="D5" s="532">
        <v>-10.42</v>
      </c>
    </row>
    <row r="6" s="512" customFormat="true" ht="23.25" customHeight="true" spans="1:4">
      <c r="A6" s="533" t="s">
        <v>34</v>
      </c>
      <c r="B6" s="534"/>
      <c r="C6" s="508">
        <v>1567.46</v>
      </c>
      <c r="D6" s="532">
        <v>0.74</v>
      </c>
    </row>
    <row r="7" s="512" customFormat="true" ht="23.25" customHeight="true" spans="1:4">
      <c r="A7" s="533" t="s">
        <v>35</v>
      </c>
      <c r="B7" s="534"/>
      <c r="C7" s="504"/>
      <c r="D7" s="532"/>
    </row>
    <row r="8" s="512" customFormat="true" ht="23.25" customHeight="true" spans="1:4">
      <c r="A8" s="533" t="s">
        <v>36</v>
      </c>
      <c r="B8" s="534"/>
      <c r="C8" s="508">
        <v>5</v>
      </c>
      <c r="D8" s="532">
        <v>-50</v>
      </c>
    </row>
    <row r="9" s="512" customFormat="true" ht="23.25" customHeight="true" spans="1:4">
      <c r="A9" s="533" t="s">
        <v>37</v>
      </c>
      <c r="B9" s="534"/>
      <c r="C9" s="508">
        <v>10.97</v>
      </c>
      <c r="D9" s="532"/>
    </row>
    <row r="10" s="512" customFormat="true" ht="23.25" customHeight="true" spans="1:4">
      <c r="A10" s="533" t="s">
        <v>38</v>
      </c>
      <c r="B10" s="534"/>
      <c r="C10" s="508"/>
      <c r="D10" s="532"/>
    </row>
    <row r="11" s="512" customFormat="true" ht="23.25" customHeight="true" spans="1:4">
      <c r="A11" s="533" t="s">
        <v>39</v>
      </c>
      <c r="B11" s="534"/>
      <c r="C11" s="508"/>
      <c r="D11" s="532"/>
    </row>
    <row r="12" s="512" customFormat="true" ht="23.25" customHeight="true" spans="1:4">
      <c r="A12" s="533" t="s">
        <v>40</v>
      </c>
      <c r="B12" s="534"/>
      <c r="C12" s="508">
        <v>270.38</v>
      </c>
      <c r="D12" s="532">
        <v>12.01</v>
      </c>
    </row>
    <row r="13" s="512" customFormat="true" ht="23.25" customHeight="true" spans="1:4">
      <c r="A13" s="533" t="s">
        <v>41</v>
      </c>
      <c r="B13" s="534"/>
      <c r="C13" s="508">
        <v>1891.76</v>
      </c>
      <c r="D13" s="532">
        <v>14.91</v>
      </c>
    </row>
    <row r="14" s="512" customFormat="true" ht="23.25" customHeight="true" spans="1:4">
      <c r="A14" s="533" t="s">
        <v>42</v>
      </c>
      <c r="B14" s="534"/>
      <c r="C14" s="508">
        <v>285.9</v>
      </c>
      <c r="D14" s="532">
        <v>-24.81</v>
      </c>
    </row>
    <row r="15" s="512" customFormat="true" ht="23.25" customHeight="true" spans="1:4">
      <c r="A15" s="533" t="s">
        <v>43</v>
      </c>
      <c r="B15" s="534"/>
      <c r="C15" s="508">
        <v>1.02</v>
      </c>
      <c r="D15" s="532">
        <v>-81.35</v>
      </c>
    </row>
    <row r="16" s="512" customFormat="true" ht="23.25" customHeight="true" spans="1:4">
      <c r="A16" s="533" t="s">
        <v>44</v>
      </c>
      <c r="B16" s="534"/>
      <c r="C16" s="508">
        <v>267.53</v>
      </c>
      <c r="D16" s="532">
        <v>-7.6</v>
      </c>
    </row>
    <row r="17" s="512" customFormat="true" ht="23.25" customHeight="true" spans="1:4">
      <c r="A17" s="533" t="s">
        <v>45</v>
      </c>
      <c r="B17" s="534"/>
      <c r="C17" s="508">
        <v>1374.54</v>
      </c>
      <c r="D17" s="532">
        <v>-24.74</v>
      </c>
    </row>
    <row r="18" s="512" customFormat="true" ht="23.25" customHeight="true" spans="1:4">
      <c r="A18" s="533" t="s">
        <v>46</v>
      </c>
      <c r="B18" s="534"/>
      <c r="C18" s="508">
        <v>106.44</v>
      </c>
      <c r="D18" s="532">
        <v>-62.03</v>
      </c>
    </row>
    <row r="19" s="512" customFormat="true" ht="23.25" customHeight="true" spans="1:4">
      <c r="A19" s="533" t="s">
        <v>47</v>
      </c>
      <c r="B19" s="534"/>
      <c r="C19" s="508"/>
      <c r="D19" s="532"/>
    </row>
    <row r="20" s="512" customFormat="true" ht="23.25" customHeight="true" spans="1:4">
      <c r="A20" s="533" t="s">
        <v>48</v>
      </c>
      <c r="B20" s="534"/>
      <c r="C20" s="508"/>
      <c r="D20" s="532"/>
    </row>
    <row r="21" s="512" customFormat="true" ht="23.25" customHeight="true" spans="1:4">
      <c r="A21" s="533" t="s">
        <v>49</v>
      </c>
      <c r="B21" s="534"/>
      <c r="C21" s="508"/>
      <c r="D21" s="532"/>
    </row>
    <row r="22" s="512" customFormat="true" ht="23.25" customHeight="true" spans="1:4">
      <c r="A22" s="533" t="s">
        <v>50</v>
      </c>
      <c r="B22" s="534"/>
      <c r="C22" s="508"/>
      <c r="D22" s="532"/>
    </row>
    <row r="23" s="513" customFormat="true" ht="23.25" customHeight="true" spans="1:4">
      <c r="A23" s="533" t="s">
        <v>51</v>
      </c>
      <c r="B23" s="534"/>
      <c r="C23" s="508">
        <v>77.37</v>
      </c>
      <c r="D23" s="532"/>
    </row>
    <row r="24" s="513" customFormat="true" ht="23.25" customHeight="true" spans="1:4">
      <c r="A24" s="533" t="s">
        <v>52</v>
      </c>
      <c r="B24" s="534"/>
      <c r="C24" s="508">
        <v>371.11</v>
      </c>
      <c r="D24" s="532">
        <v>-49.7</v>
      </c>
    </row>
    <row r="25" s="513" customFormat="true" ht="23.25" customHeight="true" spans="1:4">
      <c r="A25" s="533" t="s">
        <v>53</v>
      </c>
      <c r="B25" s="534"/>
      <c r="C25" s="508"/>
      <c r="D25" s="532"/>
    </row>
    <row r="26" s="513" customFormat="true" ht="23.25" customHeight="true" spans="1:4">
      <c r="A26" s="533" t="s">
        <v>54</v>
      </c>
      <c r="B26" s="534"/>
      <c r="C26" s="508">
        <v>83.14</v>
      </c>
      <c r="D26" s="532">
        <v>13.78</v>
      </c>
    </row>
    <row r="27" s="513" customFormat="true" ht="23.25" customHeight="true" spans="1:6">
      <c r="A27" s="533" t="s">
        <v>55</v>
      </c>
      <c r="B27" s="534"/>
      <c r="C27" s="508"/>
      <c r="D27" s="532"/>
      <c r="F27" s="514"/>
    </row>
    <row r="28" s="514" customFormat="true" ht="23.25" customHeight="true" spans="1:7">
      <c r="A28" s="533" t="s">
        <v>56</v>
      </c>
      <c r="B28" s="534"/>
      <c r="C28" s="508"/>
      <c r="D28" s="532"/>
      <c r="F28" s="513"/>
      <c r="G28" s="513"/>
    </row>
    <row r="29" s="514" customFormat="true" ht="23.25" customHeight="true" spans="1:4">
      <c r="A29" s="533" t="s">
        <v>57</v>
      </c>
      <c r="B29" s="534"/>
      <c r="C29" s="508"/>
      <c r="D29" s="532"/>
    </row>
    <row r="30" s="514" customFormat="true" ht="23.25" customHeight="true" spans="1:7">
      <c r="A30" s="535" t="s">
        <v>58</v>
      </c>
      <c r="B30" s="530"/>
      <c r="C30" s="531">
        <v>2996.97</v>
      </c>
      <c r="D30" s="532">
        <v>13.1</v>
      </c>
      <c r="G30" s="539"/>
    </row>
    <row r="31" s="513" customFormat="true" ht="23.25" customHeight="true" spans="1:7">
      <c r="A31" s="535" t="s">
        <v>59</v>
      </c>
      <c r="B31" s="530"/>
      <c r="C31" s="536"/>
      <c r="D31" s="537"/>
      <c r="F31" s="514"/>
      <c r="G31" s="514"/>
    </row>
    <row r="32" s="513" customFormat="true" ht="23.25" customHeight="true" spans="1:4">
      <c r="A32" s="535" t="s">
        <v>60</v>
      </c>
      <c r="B32" s="530"/>
      <c r="C32" s="536"/>
      <c r="D32" s="537"/>
    </row>
    <row r="33" s="513" customFormat="true" ht="24.6" customHeight="true" spans="1:4">
      <c r="A33" s="515"/>
      <c r="B33" s="515"/>
      <c r="C33" s="516"/>
      <c r="D33" s="517"/>
    </row>
    <row r="34" s="513" customFormat="true" ht="24.6" customHeight="true" spans="1:4">
      <c r="A34" s="515"/>
      <c r="B34" s="515"/>
      <c r="C34" s="516"/>
      <c r="D34" s="538"/>
    </row>
    <row r="35" s="512" customFormat="true" ht="24.6" customHeight="true" spans="1:7">
      <c r="A35" s="515"/>
      <c r="B35" s="515"/>
      <c r="C35" s="516"/>
      <c r="D35" s="517"/>
      <c r="F35" s="513"/>
      <c r="G35" s="513"/>
    </row>
    <row r="36" s="513" customFormat="true" customHeight="true" spans="1:7">
      <c r="A36" s="515"/>
      <c r="B36" s="515"/>
      <c r="C36" s="516"/>
      <c r="D36" s="517"/>
      <c r="F36" s="512"/>
      <c r="G36" s="512"/>
    </row>
    <row r="37" s="513" customFormat="true" customHeight="true" spans="1:4">
      <c r="A37" s="515"/>
      <c r="B37" s="515"/>
      <c r="C37" s="516"/>
      <c r="D37" s="517"/>
    </row>
    <row r="38" s="513" customFormat="true" customHeight="true" spans="1:4">
      <c r="A38" s="515"/>
      <c r="B38" s="515"/>
      <c r="C38" s="516"/>
      <c r="D38" s="517"/>
    </row>
    <row r="39" customHeight="true" spans="6:7">
      <c r="F39" s="513"/>
      <c r="G39" s="513"/>
    </row>
  </sheetData>
  <mergeCells count="1">
    <mergeCell ref="A2:D2"/>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33"/>
  <sheetViews>
    <sheetView showZeros="0" zoomScale="115" zoomScaleNormal="115" topLeftCell="A14" workbookViewId="0">
      <selection activeCell="E6" sqref="E6"/>
    </sheetView>
  </sheetViews>
  <sheetFormatPr defaultColWidth="9" defaultRowHeight="13.5" outlineLevelCol="4"/>
  <cols>
    <col min="1" max="1" width="37" style="233" customWidth="true"/>
    <col min="2" max="4" width="18.125" style="234" customWidth="true"/>
    <col min="5" max="5" width="16.5" style="233" customWidth="true"/>
    <col min="6" max="16384" width="9" style="233"/>
  </cols>
  <sheetData>
    <row r="1" ht="20.25" customHeight="true" spans="1:4">
      <c r="A1" s="20" t="s">
        <v>581</v>
      </c>
      <c r="B1" s="20"/>
      <c r="C1" s="20"/>
      <c r="D1" s="20"/>
    </row>
    <row r="2" ht="29.25" customHeight="true" spans="1:4">
      <c r="A2" s="135" t="s">
        <v>563</v>
      </c>
      <c r="B2" s="135"/>
      <c r="C2" s="135"/>
      <c r="D2" s="135"/>
    </row>
    <row r="3" ht="18" customHeight="true" spans="1:4">
      <c r="A3" s="235" t="s">
        <v>582</v>
      </c>
      <c r="B3" s="235"/>
      <c r="C3" s="235"/>
      <c r="D3" s="235"/>
    </row>
    <row r="4" ht="21" customHeight="true" spans="1:4">
      <c r="A4" s="236"/>
      <c r="B4" s="236"/>
      <c r="C4" s="236"/>
      <c r="D4" s="237" t="s">
        <v>2</v>
      </c>
    </row>
    <row r="5" s="232" customFormat="true" ht="24" customHeight="true" spans="1:4">
      <c r="A5" s="238" t="s">
        <v>583</v>
      </c>
      <c r="B5" s="239" t="s">
        <v>584</v>
      </c>
      <c r="C5" s="239"/>
      <c r="D5" s="239"/>
    </row>
    <row r="6" s="232" customFormat="true" ht="24" customHeight="true" spans="1:4">
      <c r="A6" s="238"/>
      <c r="B6" s="239" t="s">
        <v>585</v>
      </c>
      <c r="C6" s="239" t="s">
        <v>586</v>
      </c>
      <c r="D6" s="239" t="s">
        <v>587</v>
      </c>
    </row>
    <row r="7" ht="24" customHeight="true" spans="1:4">
      <c r="A7" s="238" t="s">
        <v>71</v>
      </c>
      <c r="B7" s="240">
        <v>5722.5</v>
      </c>
      <c r="C7" s="240">
        <f>SUM(C8:C32)</f>
        <v>3445.71</v>
      </c>
      <c r="D7" s="240">
        <f>SUM(D8:D32)</f>
        <v>2276.79</v>
      </c>
    </row>
    <row r="8" ht="20.1" customHeight="true" spans="1:5">
      <c r="A8" s="241" t="s">
        <v>34</v>
      </c>
      <c r="B8" s="242">
        <v>1564.56</v>
      </c>
      <c r="C8" s="242">
        <v>1280.04</v>
      </c>
      <c r="D8" s="242">
        <v>284.52</v>
      </c>
      <c r="E8" s="248"/>
    </row>
    <row r="9" ht="20.1" customHeight="true" spans="1:5">
      <c r="A9" s="241" t="s">
        <v>35</v>
      </c>
      <c r="B9" s="242"/>
      <c r="C9" s="243"/>
      <c r="D9" s="242">
        <v>0</v>
      </c>
      <c r="E9" s="248"/>
    </row>
    <row r="10" ht="20.1" customHeight="true" spans="1:5">
      <c r="A10" s="241" t="s">
        <v>36</v>
      </c>
      <c r="B10" s="242"/>
      <c r="C10" s="243"/>
      <c r="D10" s="242">
        <v>0</v>
      </c>
      <c r="E10" s="248"/>
    </row>
    <row r="11" ht="20.1" customHeight="true" spans="1:5">
      <c r="A11" s="241" t="s">
        <v>37</v>
      </c>
      <c r="B11" s="242"/>
      <c r="C11" s="242"/>
      <c r="D11" s="242">
        <v>0</v>
      </c>
      <c r="E11" s="248"/>
    </row>
    <row r="12" ht="20.1" customHeight="true" spans="1:5">
      <c r="A12" s="241" t="s">
        <v>38</v>
      </c>
      <c r="B12" s="242"/>
      <c r="C12" s="242"/>
      <c r="D12" s="242">
        <v>0</v>
      </c>
      <c r="E12" s="248"/>
    </row>
    <row r="13" ht="20.1" customHeight="true" spans="1:5">
      <c r="A13" s="241" t="s">
        <v>39</v>
      </c>
      <c r="B13" s="242"/>
      <c r="C13" s="242"/>
      <c r="D13" s="242">
        <v>0</v>
      </c>
      <c r="E13" s="248"/>
    </row>
    <row r="14" ht="20.1" customHeight="true" spans="1:5">
      <c r="A14" s="157" t="s">
        <v>40</v>
      </c>
      <c r="B14" s="244">
        <v>275.14</v>
      </c>
      <c r="C14" s="244">
        <v>275.14</v>
      </c>
      <c r="D14" s="244">
        <v>0</v>
      </c>
      <c r="E14" s="248"/>
    </row>
    <row r="15" ht="20.1" customHeight="true" spans="1:5">
      <c r="A15" s="157" t="s">
        <v>41</v>
      </c>
      <c r="B15" s="244">
        <v>1392.02</v>
      </c>
      <c r="C15" s="244">
        <v>735.09</v>
      </c>
      <c r="D15" s="244">
        <v>656.93</v>
      </c>
      <c r="E15" s="248"/>
    </row>
    <row r="16" ht="20.1" customHeight="true" spans="1:5">
      <c r="A16" s="157" t="s">
        <v>588</v>
      </c>
      <c r="B16" s="244">
        <v>203.24</v>
      </c>
      <c r="C16" s="244">
        <v>164.74</v>
      </c>
      <c r="D16" s="244">
        <v>38.5</v>
      </c>
      <c r="E16" s="248"/>
    </row>
    <row r="17" ht="20.1" customHeight="true" spans="1:5">
      <c r="A17" s="157" t="s">
        <v>43</v>
      </c>
      <c r="B17" s="244"/>
      <c r="C17" s="244"/>
      <c r="D17" s="244">
        <v>0</v>
      </c>
      <c r="E17" s="248"/>
    </row>
    <row r="18" ht="20.1" customHeight="true" spans="1:5">
      <c r="A18" s="157" t="s">
        <v>44</v>
      </c>
      <c r="B18" s="244">
        <v>241.44</v>
      </c>
      <c r="C18" s="244">
        <v>152.44</v>
      </c>
      <c r="D18" s="244">
        <v>89</v>
      </c>
      <c r="E18" s="248"/>
    </row>
    <row r="19" ht="20.1" customHeight="true" spans="1:5">
      <c r="A19" s="157" t="s">
        <v>45</v>
      </c>
      <c r="B19" s="244">
        <v>1584.95</v>
      </c>
      <c r="C19" s="244">
        <v>636.33</v>
      </c>
      <c r="D19" s="244">
        <v>948.62</v>
      </c>
      <c r="E19" s="248"/>
    </row>
    <row r="20" ht="20.1" customHeight="true" spans="1:5">
      <c r="A20" s="157" t="s">
        <v>46</v>
      </c>
      <c r="B20" s="244"/>
      <c r="C20" s="244"/>
      <c r="D20" s="244">
        <v>0</v>
      </c>
      <c r="E20" s="248"/>
    </row>
    <row r="21" ht="20.1" customHeight="true" spans="1:5">
      <c r="A21" s="157" t="s">
        <v>589</v>
      </c>
      <c r="B21" s="244"/>
      <c r="C21" s="244"/>
      <c r="D21" s="244">
        <v>0</v>
      </c>
      <c r="E21" s="248"/>
    </row>
    <row r="22" ht="20.1" customHeight="true" spans="1:5">
      <c r="A22" s="157" t="s">
        <v>48</v>
      </c>
      <c r="B22" s="244"/>
      <c r="C22" s="244"/>
      <c r="D22" s="244">
        <v>0</v>
      </c>
      <c r="E22" s="248"/>
    </row>
    <row r="23" ht="20.1" customHeight="true" spans="1:5">
      <c r="A23" s="157" t="s">
        <v>49</v>
      </c>
      <c r="B23" s="244"/>
      <c r="C23" s="244"/>
      <c r="D23" s="244">
        <v>0</v>
      </c>
      <c r="E23" s="248"/>
    </row>
    <row r="24" ht="20.1" customHeight="true" spans="1:5">
      <c r="A24" s="157" t="s">
        <v>50</v>
      </c>
      <c r="B24" s="244"/>
      <c r="C24" s="245"/>
      <c r="D24" s="244">
        <v>0</v>
      </c>
      <c r="E24" s="248"/>
    </row>
    <row r="25" ht="20.1" customHeight="true" spans="1:5">
      <c r="A25" s="157" t="s">
        <v>590</v>
      </c>
      <c r="B25" s="244">
        <v>9.54</v>
      </c>
      <c r="C25" s="244"/>
      <c r="D25" s="244">
        <v>9.54</v>
      </c>
      <c r="E25" s="248"/>
    </row>
    <row r="26" ht="20.1" customHeight="true" spans="1:5">
      <c r="A26" s="157" t="s">
        <v>52</v>
      </c>
      <c r="B26" s="244">
        <v>375.9</v>
      </c>
      <c r="C26" s="244">
        <v>201.93</v>
      </c>
      <c r="D26" s="244">
        <v>173.97</v>
      </c>
      <c r="E26" s="248"/>
    </row>
    <row r="27" ht="20.1" customHeight="true" spans="1:5">
      <c r="A27" s="157" t="s">
        <v>53</v>
      </c>
      <c r="B27" s="244"/>
      <c r="C27" s="244"/>
      <c r="D27" s="244">
        <v>0</v>
      </c>
      <c r="E27" s="248"/>
    </row>
    <row r="28" ht="20.1" customHeight="true" spans="1:5">
      <c r="A28" s="157" t="s">
        <v>591</v>
      </c>
      <c r="B28" s="244">
        <v>30.71</v>
      </c>
      <c r="C28" s="244"/>
      <c r="D28" s="244">
        <v>30.71</v>
      </c>
      <c r="E28" s="248"/>
    </row>
    <row r="29" ht="20.1" customHeight="true" spans="1:5">
      <c r="A29" s="157" t="s">
        <v>592</v>
      </c>
      <c r="B29" s="244">
        <v>45</v>
      </c>
      <c r="C29" s="245"/>
      <c r="D29" s="244">
        <v>45</v>
      </c>
      <c r="E29" s="248"/>
    </row>
    <row r="30" ht="20.1" customHeight="true" spans="1:4">
      <c r="A30" s="157" t="s">
        <v>55</v>
      </c>
      <c r="B30" s="244"/>
      <c r="C30" s="244"/>
      <c r="D30" s="244"/>
    </row>
    <row r="31" ht="20.1" customHeight="true" spans="1:4">
      <c r="A31" s="157" t="s">
        <v>56</v>
      </c>
      <c r="B31" s="244"/>
      <c r="C31" s="245"/>
      <c r="D31" s="244"/>
    </row>
    <row r="32" ht="20.1" customHeight="true" spans="1:4">
      <c r="A32" s="157" t="s">
        <v>57</v>
      </c>
      <c r="B32" s="244"/>
      <c r="C32" s="245"/>
      <c r="D32" s="244"/>
    </row>
    <row r="33" ht="52.5" customHeight="true" spans="1:4">
      <c r="A33" s="246" t="s">
        <v>593</v>
      </c>
      <c r="B33" s="247"/>
      <c r="C33" s="247"/>
      <c r="D33" s="247"/>
    </row>
  </sheetData>
  <mergeCells count="7">
    <mergeCell ref="A1:D1"/>
    <mergeCell ref="A2:D2"/>
    <mergeCell ref="A3:D3"/>
    <mergeCell ref="A4:C4"/>
    <mergeCell ref="B5:D5"/>
    <mergeCell ref="A33:D33"/>
    <mergeCell ref="A5:A6"/>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34"/>
  <sheetViews>
    <sheetView zoomScale="115" zoomScaleNormal="115" workbookViewId="0">
      <selection activeCell="C7" sqref="C7"/>
    </sheetView>
  </sheetViews>
  <sheetFormatPr defaultColWidth="21.5" defaultRowHeight="21.95" customHeight="true" outlineLevelCol="1"/>
  <cols>
    <col min="1" max="1" width="52.25" style="222" customWidth="true"/>
    <col min="2" max="2" width="32.5" style="222" customWidth="true"/>
    <col min="3" max="256" width="21.5" style="222"/>
    <col min="257" max="257" width="52.25" style="222" customWidth="true"/>
    <col min="258" max="258" width="32.5" style="222" customWidth="true"/>
    <col min="259" max="512" width="21.5" style="222"/>
    <col min="513" max="513" width="52.25" style="222" customWidth="true"/>
    <col min="514" max="514" width="32.5" style="222" customWidth="true"/>
    <col min="515" max="768" width="21.5" style="222"/>
    <col min="769" max="769" width="52.25" style="222" customWidth="true"/>
    <col min="770" max="770" width="32.5" style="222" customWidth="true"/>
    <col min="771" max="1024" width="21.5" style="222"/>
    <col min="1025" max="1025" width="52.25" style="222" customWidth="true"/>
    <col min="1026" max="1026" width="32.5" style="222" customWidth="true"/>
    <col min="1027" max="1280" width="21.5" style="222"/>
    <col min="1281" max="1281" width="52.25" style="222" customWidth="true"/>
    <col min="1282" max="1282" width="32.5" style="222" customWidth="true"/>
    <col min="1283" max="1536" width="21.5" style="222"/>
    <col min="1537" max="1537" width="52.25" style="222" customWidth="true"/>
    <col min="1538" max="1538" width="32.5" style="222" customWidth="true"/>
    <col min="1539" max="1792" width="21.5" style="222"/>
    <col min="1793" max="1793" width="52.25" style="222" customWidth="true"/>
    <col min="1794" max="1794" width="32.5" style="222" customWidth="true"/>
    <col min="1795" max="2048" width="21.5" style="222"/>
    <col min="2049" max="2049" width="52.25" style="222" customWidth="true"/>
    <col min="2050" max="2050" width="32.5" style="222" customWidth="true"/>
    <col min="2051" max="2304" width="21.5" style="222"/>
    <col min="2305" max="2305" width="52.25" style="222" customWidth="true"/>
    <col min="2306" max="2306" width="32.5" style="222" customWidth="true"/>
    <col min="2307" max="2560" width="21.5" style="222"/>
    <col min="2561" max="2561" width="52.25" style="222" customWidth="true"/>
    <col min="2562" max="2562" width="32.5" style="222" customWidth="true"/>
    <col min="2563" max="2816" width="21.5" style="222"/>
    <col min="2817" max="2817" width="52.25" style="222" customWidth="true"/>
    <col min="2818" max="2818" width="32.5" style="222" customWidth="true"/>
    <col min="2819" max="3072" width="21.5" style="222"/>
    <col min="3073" max="3073" width="52.25" style="222" customWidth="true"/>
    <col min="3074" max="3074" width="32.5" style="222" customWidth="true"/>
    <col min="3075" max="3328" width="21.5" style="222"/>
    <col min="3329" max="3329" width="52.25" style="222" customWidth="true"/>
    <col min="3330" max="3330" width="32.5" style="222" customWidth="true"/>
    <col min="3331" max="3584" width="21.5" style="222"/>
    <col min="3585" max="3585" width="52.25" style="222" customWidth="true"/>
    <col min="3586" max="3586" width="32.5" style="222" customWidth="true"/>
    <col min="3587" max="3840" width="21.5" style="222"/>
    <col min="3841" max="3841" width="52.25" style="222" customWidth="true"/>
    <col min="3842" max="3842" width="32.5" style="222" customWidth="true"/>
    <col min="3843" max="4096" width="21.5" style="222"/>
    <col min="4097" max="4097" width="52.25" style="222" customWidth="true"/>
    <col min="4098" max="4098" width="32.5" style="222" customWidth="true"/>
    <col min="4099" max="4352" width="21.5" style="222"/>
    <col min="4353" max="4353" width="52.25" style="222" customWidth="true"/>
    <col min="4354" max="4354" width="32.5" style="222" customWidth="true"/>
    <col min="4355" max="4608" width="21.5" style="222"/>
    <col min="4609" max="4609" width="52.25" style="222" customWidth="true"/>
    <col min="4610" max="4610" width="32.5" style="222" customWidth="true"/>
    <col min="4611" max="4864" width="21.5" style="222"/>
    <col min="4865" max="4865" width="52.25" style="222" customWidth="true"/>
    <col min="4866" max="4866" width="32.5" style="222" customWidth="true"/>
    <col min="4867" max="5120" width="21.5" style="222"/>
    <col min="5121" max="5121" width="52.25" style="222" customWidth="true"/>
    <col min="5122" max="5122" width="32.5" style="222" customWidth="true"/>
    <col min="5123" max="5376" width="21.5" style="222"/>
    <col min="5377" max="5377" width="52.25" style="222" customWidth="true"/>
    <col min="5378" max="5378" width="32.5" style="222" customWidth="true"/>
    <col min="5379" max="5632" width="21.5" style="222"/>
    <col min="5633" max="5633" width="52.25" style="222" customWidth="true"/>
    <col min="5634" max="5634" width="32.5" style="222" customWidth="true"/>
    <col min="5635" max="5888" width="21.5" style="222"/>
    <col min="5889" max="5889" width="52.25" style="222" customWidth="true"/>
    <col min="5890" max="5890" width="32.5" style="222" customWidth="true"/>
    <col min="5891" max="6144" width="21.5" style="222"/>
    <col min="6145" max="6145" width="52.25" style="222" customWidth="true"/>
    <col min="6146" max="6146" width="32.5" style="222" customWidth="true"/>
    <col min="6147" max="6400" width="21.5" style="222"/>
    <col min="6401" max="6401" width="52.25" style="222" customWidth="true"/>
    <col min="6402" max="6402" width="32.5" style="222" customWidth="true"/>
    <col min="6403" max="6656" width="21.5" style="222"/>
    <col min="6657" max="6657" width="52.25" style="222" customWidth="true"/>
    <col min="6658" max="6658" width="32.5" style="222" customWidth="true"/>
    <col min="6659" max="6912" width="21.5" style="222"/>
    <col min="6913" max="6913" width="52.25" style="222" customWidth="true"/>
    <col min="6914" max="6914" width="32.5" style="222" customWidth="true"/>
    <col min="6915" max="7168" width="21.5" style="222"/>
    <col min="7169" max="7169" width="52.25" style="222" customWidth="true"/>
    <col min="7170" max="7170" width="32.5" style="222" customWidth="true"/>
    <col min="7171" max="7424" width="21.5" style="222"/>
    <col min="7425" max="7425" width="52.25" style="222" customWidth="true"/>
    <col min="7426" max="7426" width="32.5" style="222" customWidth="true"/>
    <col min="7427" max="7680" width="21.5" style="222"/>
    <col min="7681" max="7681" width="52.25" style="222" customWidth="true"/>
    <col min="7682" max="7682" width="32.5" style="222" customWidth="true"/>
    <col min="7683" max="7936" width="21.5" style="222"/>
    <col min="7937" max="7937" width="52.25" style="222" customWidth="true"/>
    <col min="7938" max="7938" width="32.5" style="222" customWidth="true"/>
    <col min="7939" max="8192" width="21.5" style="222"/>
    <col min="8193" max="8193" width="52.25" style="222" customWidth="true"/>
    <col min="8194" max="8194" width="32.5" style="222" customWidth="true"/>
    <col min="8195" max="8448" width="21.5" style="222"/>
    <col min="8449" max="8449" width="52.25" style="222" customWidth="true"/>
    <col min="8450" max="8450" width="32.5" style="222" customWidth="true"/>
    <col min="8451" max="8704" width="21.5" style="222"/>
    <col min="8705" max="8705" width="52.25" style="222" customWidth="true"/>
    <col min="8706" max="8706" width="32.5" style="222" customWidth="true"/>
    <col min="8707" max="8960" width="21.5" style="222"/>
    <col min="8961" max="8961" width="52.25" style="222" customWidth="true"/>
    <col min="8962" max="8962" width="32.5" style="222" customWidth="true"/>
    <col min="8963" max="9216" width="21.5" style="222"/>
    <col min="9217" max="9217" width="52.25" style="222" customWidth="true"/>
    <col min="9218" max="9218" width="32.5" style="222" customWidth="true"/>
    <col min="9219" max="9472" width="21.5" style="222"/>
    <col min="9473" max="9473" width="52.25" style="222" customWidth="true"/>
    <col min="9474" max="9474" width="32.5" style="222" customWidth="true"/>
    <col min="9475" max="9728" width="21.5" style="222"/>
    <col min="9729" max="9729" width="52.25" style="222" customWidth="true"/>
    <col min="9730" max="9730" width="32.5" style="222" customWidth="true"/>
    <col min="9731" max="9984" width="21.5" style="222"/>
    <col min="9985" max="9985" width="52.25" style="222" customWidth="true"/>
    <col min="9986" max="9986" width="32.5" style="222" customWidth="true"/>
    <col min="9987" max="10240" width="21.5" style="222"/>
    <col min="10241" max="10241" width="52.25" style="222" customWidth="true"/>
    <col min="10242" max="10242" width="32.5" style="222" customWidth="true"/>
    <col min="10243" max="10496" width="21.5" style="222"/>
    <col min="10497" max="10497" width="52.25" style="222" customWidth="true"/>
    <col min="10498" max="10498" width="32.5" style="222" customWidth="true"/>
    <col min="10499" max="10752" width="21.5" style="222"/>
    <col min="10753" max="10753" width="52.25" style="222" customWidth="true"/>
    <col min="10754" max="10754" width="32.5" style="222" customWidth="true"/>
    <col min="10755" max="11008" width="21.5" style="222"/>
    <col min="11009" max="11009" width="52.25" style="222" customWidth="true"/>
    <col min="11010" max="11010" width="32.5" style="222" customWidth="true"/>
    <col min="11011" max="11264" width="21.5" style="222"/>
    <col min="11265" max="11265" width="52.25" style="222" customWidth="true"/>
    <col min="11266" max="11266" width="32.5" style="222" customWidth="true"/>
    <col min="11267" max="11520" width="21.5" style="222"/>
    <col min="11521" max="11521" width="52.25" style="222" customWidth="true"/>
    <col min="11522" max="11522" width="32.5" style="222" customWidth="true"/>
    <col min="11523" max="11776" width="21.5" style="222"/>
    <col min="11777" max="11777" width="52.25" style="222" customWidth="true"/>
    <col min="11778" max="11778" width="32.5" style="222" customWidth="true"/>
    <col min="11779" max="12032" width="21.5" style="222"/>
    <col min="12033" max="12033" width="52.25" style="222" customWidth="true"/>
    <col min="12034" max="12034" width="32.5" style="222" customWidth="true"/>
    <col min="12035" max="12288" width="21.5" style="222"/>
    <col min="12289" max="12289" width="52.25" style="222" customWidth="true"/>
    <col min="12290" max="12290" width="32.5" style="222" customWidth="true"/>
    <col min="12291" max="12544" width="21.5" style="222"/>
    <col min="12545" max="12545" width="52.25" style="222" customWidth="true"/>
    <col min="12546" max="12546" width="32.5" style="222" customWidth="true"/>
    <col min="12547" max="12800" width="21.5" style="222"/>
    <col min="12801" max="12801" width="52.25" style="222" customWidth="true"/>
    <col min="12802" max="12802" width="32.5" style="222" customWidth="true"/>
    <col min="12803" max="13056" width="21.5" style="222"/>
    <col min="13057" max="13057" width="52.25" style="222" customWidth="true"/>
    <col min="13058" max="13058" width="32.5" style="222" customWidth="true"/>
    <col min="13059" max="13312" width="21.5" style="222"/>
    <col min="13313" max="13313" width="52.25" style="222" customWidth="true"/>
    <col min="13314" max="13314" width="32.5" style="222" customWidth="true"/>
    <col min="13315" max="13568" width="21.5" style="222"/>
    <col min="13569" max="13569" width="52.25" style="222" customWidth="true"/>
    <col min="13570" max="13570" width="32.5" style="222" customWidth="true"/>
    <col min="13571" max="13824" width="21.5" style="222"/>
    <col min="13825" max="13825" width="52.25" style="222" customWidth="true"/>
    <col min="13826" max="13826" width="32.5" style="222" customWidth="true"/>
    <col min="13827" max="14080" width="21.5" style="222"/>
    <col min="14081" max="14081" width="52.25" style="222" customWidth="true"/>
    <col min="14082" max="14082" width="32.5" style="222" customWidth="true"/>
    <col min="14083" max="14336" width="21.5" style="222"/>
    <col min="14337" max="14337" width="52.25" style="222" customWidth="true"/>
    <col min="14338" max="14338" width="32.5" style="222" customWidth="true"/>
    <col min="14339" max="14592" width="21.5" style="222"/>
    <col min="14593" max="14593" width="52.25" style="222" customWidth="true"/>
    <col min="14594" max="14594" width="32.5" style="222" customWidth="true"/>
    <col min="14595" max="14848" width="21.5" style="222"/>
    <col min="14849" max="14849" width="52.25" style="222" customWidth="true"/>
    <col min="14850" max="14850" width="32.5" style="222" customWidth="true"/>
    <col min="14851" max="15104" width="21.5" style="222"/>
    <col min="15105" max="15105" width="52.25" style="222" customWidth="true"/>
    <col min="15106" max="15106" width="32.5" style="222" customWidth="true"/>
    <col min="15107" max="15360" width="21.5" style="222"/>
    <col min="15361" max="15361" width="52.25" style="222" customWidth="true"/>
    <col min="15362" max="15362" width="32.5" style="222" customWidth="true"/>
    <col min="15363" max="15616" width="21.5" style="222"/>
    <col min="15617" max="15617" width="52.25" style="222" customWidth="true"/>
    <col min="15618" max="15618" width="32.5" style="222" customWidth="true"/>
    <col min="15619" max="15872" width="21.5" style="222"/>
    <col min="15873" max="15873" width="52.25" style="222" customWidth="true"/>
    <col min="15874" max="15874" width="32.5" style="222" customWidth="true"/>
    <col min="15875" max="16128" width="21.5" style="222"/>
    <col min="16129" max="16129" width="52.25" style="222" customWidth="true"/>
    <col min="16130" max="16130" width="32.5" style="222" customWidth="true"/>
    <col min="16131" max="16384" width="21.5" style="222"/>
  </cols>
  <sheetData>
    <row r="1" ht="23.25" customHeight="true" spans="1:2">
      <c r="A1" s="20" t="s">
        <v>594</v>
      </c>
      <c r="B1" s="20"/>
    </row>
    <row r="2" s="221" customFormat="true" ht="30.75" customHeight="true" spans="1:2">
      <c r="A2" s="135" t="s">
        <v>595</v>
      </c>
      <c r="B2" s="135"/>
    </row>
    <row r="3" s="221" customFormat="true" ht="21" customHeight="true" spans="1:2">
      <c r="A3" s="223" t="s">
        <v>596</v>
      </c>
      <c r="B3" s="223"/>
    </row>
    <row r="4" customHeight="true" spans="1:2">
      <c r="A4" s="224"/>
      <c r="B4" s="225" t="s">
        <v>2</v>
      </c>
    </row>
    <row r="5" ht="24" customHeight="true" spans="1:2">
      <c r="A5" s="226" t="s">
        <v>597</v>
      </c>
      <c r="B5" s="201" t="s">
        <v>598</v>
      </c>
    </row>
    <row r="6" ht="24" customHeight="true" spans="1:2">
      <c r="A6" s="227" t="s">
        <v>599</v>
      </c>
      <c r="B6" s="228">
        <v>3445.71</v>
      </c>
    </row>
    <row r="7" ht="20.1" customHeight="true" spans="1:2">
      <c r="A7" s="229" t="s">
        <v>600</v>
      </c>
      <c r="B7" s="230">
        <v>1249.38</v>
      </c>
    </row>
    <row r="8" ht="20.1" customHeight="true" spans="1:2">
      <c r="A8" s="229" t="s">
        <v>601</v>
      </c>
      <c r="B8" s="230">
        <v>560.92</v>
      </c>
    </row>
    <row r="9" ht="20.1" customHeight="true" spans="1:2">
      <c r="A9" s="229" t="s">
        <v>602</v>
      </c>
      <c r="B9" s="230">
        <v>199.22</v>
      </c>
    </row>
    <row r="10" ht="20.1" customHeight="true" spans="1:2">
      <c r="A10" s="229" t="s">
        <v>603</v>
      </c>
      <c r="B10" s="230">
        <v>107.54</v>
      </c>
    </row>
    <row r="11" ht="20.1" customHeight="true" spans="1:2">
      <c r="A11" s="229" t="s">
        <v>604</v>
      </c>
      <c r="B11" s="230">
        <v>381.7</v>
      </c>
    </row>
    <row r="12" ht="20.1" customHeight="true" spans="1:2">
      <c r="A12" s="229" t="s">
        <v>605</v>
      </c>
      <c r="B12" s="230">
        <v>344.9</v>
      </c>
    </row>
    <row r="13" ht="20.1" customHeight="true" spans="1:2">
      <c r="A13" s="229" t="s">
        <v>606</v>
      </c>
      <c r="B13" s="230">
        <v>241.06</v>
      </c>
    </row>
    <row r="14" ht="20.1" customHeight="true" spans="1:2">
      <c r="A14" s="229" t="s">
        <v>607</v>
      </c>
      <c r="B14" s="230">
        <v>4.01</v>
      </c>
    </row>
    <row r="15" ht="20.1" customHeight="true" spans="1:2">
      <c r="A15" s="229" t="s">
        <v>608</v>
      </c>
      <c r="B15" s="230">
        <v>16.5</v>
      </c>
    </row>
    <row r="16" ht="20.1" customHeight="true" spans="1:2">
      <c r="A16" s="229" t="s">
        <v>609</v>
      </c>
      <c r="B16" s="230">
        <v>17.47</v>
      </c>
    </row>
    <row r="17" ht="20.1" customHeight="true" spans="1:2">
      <c r="A17" s="229" t="s">
        <v>610</v>
      </c>
      <c r="B17" s="230"/>
    </row>
    <row r="18" ht="20.1" customHeight="true" spans="1:2">
      <c r="A18" s="229" t="s">
        <v>611</v>
      </c>
      <c r="B18" s="230">
        <v>65.86</v>
      </c>
    </row>
    <row r="19" ht="20.1" customHeight="true" spans="1:2">
      <c r="A19" s="229" t="s">
        <v>612</v>
      </c>
      <c r="B19" s="230"/>
    </row>
    <row r="20" ht="20.1" customHeight="true" spans="1:2">
      <c r="A20" s="229" t="s">
        <v>613</v>
      </c>
      <c r="B20" s="230">
        <v>1661.97</v>
      </c>
    </row>
    <row r="21" ht="20.1" customHeight="true" spans="1:2">
      <c r="A21" s="229" t="s">
        <v>614</v>
      </c>
      <c r="B21" s="230">
        <v>1371.5</v>
      </c>
    </row>
    <row r="22" ht="20.1" customHeight="true" spans="1:2">
      <c r="A22" s="229" t="s">
        <v>615</v>
      </c>
      <c r="B22" s="230">
        <v>290.47</v>
      </c>
    </row>
    <row r="23" ht="20.1" customHeight="true" spans="1:2">
      <c r="A23" s="229" t="s">
        <v>616</v>
      </c>
      <c r="B23" s="230">
        <v>189.46</v>
      </c>
    </row>
    <row r="24" ht="20.1" customHeight="true" spans="1:2">
      <c r="A24" s="229" t="s">
        <v>617</v>
      </c>
      <c r="B24" s="230">
        <v>4.32</v>
      </c>
    </row>
    <row r="25" ht="20.1" customHeight="true" spans="1:2">
      <c r="A25" s="229" t="s">
        <v>618</v>
      </c>
      <c r="B25" s="230"/>
    </row>
    <row r="26" ht="20.1" customHeight="true" spans="1:2">
      <c r="A26" s="229" t="s">
        <v>619</v>
      </c>
      <c r="B26" s="230"/>
    </row>
    <row r="27" ht="20.1" customHeight="true" spans="1:2">
      <c r="A27" s="229" t="s">
        <v>620</v>
      </c>
      <c r="B27" s="230">
        <v>4.09</v>
      </c>
    </row>
    <row r="28" ht="20.1" customHeight="true" spans="1:2">
      <c r="A28" s="229" t="s">
        <v>621</v>
      </c>
      <c r="B28" s="230">
        <v>181.05</v>
      </c>
    </row>
    <row r="29" ht="67.5" customHeight="true" spans="1:2">
      <c r="A29" s="231" t="s">
        <v>622</v>
      </c>
      <c r="B29" s="231"/>
    </row>
    <row r="30" ht="13.5"/>
    <row r="31" ht="13.5"/>
    <row r="32" ht="13.5"/>
    <row r="33" ht="13.5"/>
    <row r="34" ht="13.5"/>
  </sheetData>
  <mergeCells count="4">
    <mergeCell ref="A1:B1"/>
    <mergeCell ref="A2:B2"/>
    <mergeCell ref="A3:B3"/>
    <mergeCell ref="A29:B29"/>
  </mergeCells>
  <printOptions horizontalCentered="true"/>
  <pageMargins left="0" right="0" top="0.511811023622047" bottom="0.31496062992126" header="0.31496062992126" footer="0.31496062992126"/>
  <pageSetup paperSize="9" orientation="portrait" blackAndWhite="true"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05"/>
  <sheetViews>
    <sheetView showZeros="0" zoomScale="115" zoomScaleNormal="115" topLeftCell="A2" workbookViewId="0">
      <selection activeCell="D9" sqref="D9"/>
    </sheetView>
  </sheetViews>
  <sheetFormatPr defaultColWidth="9" defaultRowHeight="14.25" outlineLevelCol="4"/>
  <cols>
    <col min="1" max="1" width="39.75" style="207" customWidth="true"/>
    <col min="2" max="2" width="14.875" style="207" customWidth="true"/>
    <col min="3" max="3" width="37.375" style="208" customWidth="true"/>
    <col min="4" max="4" width="15.625" style="208" customWidth="true"/>
    <col min="5" max="16384" width="9" style="208"/>
  </cols>
  <sheetData>
    <row r="1" ht="20.25" customHeight="true" spans="1:4">
      <c r="A1" s="20" t="s">
        <v>623</v>
      </c>
      <c r="B1" s="20"/>
      <c r="C1" s="20"/>
      <c r="D1" s="20"/>
    </row>
    <row r="2" ht="24" spans="1:4">
      <c r="A2" s="135" t="s">
        <v>624</v>
      </c>
      <c r="B2" s="135"/>
      <c r="C2" s="135"/>
      <c r="D2" s="135"/>
    </row>
    <row r="3" ht="20.25" customHeight="true" spans="1:4">
      <c r="A3" s="136"/>
      <c r="B3" s="136"/>
      <c r="D3" s="209" t="s">
        <v>2</v>
      </c>
    </row>
    <row r="4" ht="24" customHeight="true" spans="1:4">
      <c r="A4" s="201" t="s">
        <v>259</v>
      </c>
      <c r="B4" s="201" t="s">
        <v>63</v>
      </c>
      <c r="C4" s="201" t="s">
        <v>146</v>
      </c>
      <c r="D4" s="201" t="s">
        <v>63</v>
      </c>
    </row>
    <row r="5" ht="20.1" customHeight="true" spans="1:4">
      <c r="A5" s="210" t="s">
        <v>260</v>
      </c>
      <c r="B5" s="211">
        <v>4445.71</v>
      </c>
      <c r="C5" s="210" t="s">
        <v>261</v>
      </c>
      <c r="D5" s="211"/>
    </row>
    <row r="6" ht="20.1" customHeight="true" spans="1:4">
      <c r="A6" s="212" t="s">
        <v>262</v>
      </c>
      <c r="B6" s="211">
        <v>3999.71</v>
      </c>
      <c r="C6" s="212" t="s">
        <v>263</v>
      </c>
      <c r="D6" s="211"/>
    </row>
    <row r="7" ht="20.1" customHeight="true" spans="1:4">
      <c r="A7" s="212" t="s">
        <v>625</v>
      </c>
      <c r="B7" s="213"/>
      <c r="C7" s="214" t="s">
        <v>626</v>
      </c>
      <c r="D7" s="213"/>
    </row>
    <row r="8" ht="20.1" customHeight="true" spans="1:4">
      <c r="A8" s="212" t="s">
        <v>627</v>
      </c>
      <c r="B8" s="213"/>
      <c r="C8" s="214" t="s">
        <v>628</v>
      </c>
      <c r="D8" s="213"/>
    </row>
    <row r="9" ht="20.1" customHeight="true" spans="1:4">
      <c r="A9" s="212" t="s">
        <v>629</v>
      </c>
      <c r="B9" s="213"/>
      <c r="C9" s="214" t="s">
        <v>630</v>
      </c>
      <c r="D9" s="213"/>
    </row>
    <row r="10" ht="20.1" customHeight="true" spans="1:4">
      <c r="A10" s="212" t="s">
        <v>631</v>
      </c>
      <c r="B10" s="213"/>
      <c r="C10" s="214" t="s">
        <v>632</v>
      </c>
      <c r="D10" s="213"/>
    </row>
    <row r="11" ht="20.1" customHeight="true" spans="1:4">
      <c r="A11" s="212" t="s">
        <v>633</v>
      </c>
      <c r="B11" s="213">
        <v>3055.07</v>
      </c>
      <c r="C11" s="214" t="s">
        <v>634</v>
      </c>
      <c r="D11" s="213"/>
    </row>
    <row r="12" ht="20.1" customHeight="true" spans="1:4">
      <c r="A12" s="215" t="s">
        <v>635</v>
      </c>
      <c r="B12" s="213"/>
      <c r="C12" s="214" t="s">
        <v>636</v>
      </c>
      <c r="D12" s="213"/>
    </row>
    <row r="13" ht="20.1" customHeight="true" spans="1:4">
      <c r="A13" s="215" t="s">
        <v>637</v>
      </c>
      <c r="B13" s="213"/>
      <c r="C13" s="214" t="s">
        <v>638</v>
      </c>
      <c r="D13" s="213"/>
    </row>
    <row r="14" ht="20.1" customHeight="true" spans="1:4">
      <c r="A14" s="212" t="s">
        <v>639</v>
      </c>
      <c r="B14" s="213"/>
      <c r="C14" s="214" t="s">
        <v>640</v>
      </c>
      <c r="D14" s="213"/>
    </row>
    <row r="15" ht="20.1" customHeight="true" spans="1:4">
      <c r="A15" s="212" t="s">
        <v>641</v>
      </c>
      <c r="B15" s="213"/>
      <c r="C15" s="214" t="s">
        <v>642</v>
      </c>
      <c r="D15" s="213"/>
    </row>
    <row r="16" ht="20.1" customHeight="true" spans="1:4">
      <c r="A16" s="212" t="s">
        <v>643</v>
      </c>
      <c r="B16" s="213"/>
      <c r="C16" s="214" t="s">
        <v>644</v>
      </c>
      <c r="D16" s="213"/>
    </row>
    <row r="17" ht="20.1" customHeight="true" spans="1:4">
      <c r="A17" s="212" t="s">
        <v>645</v>
      </c>
      <c r="B17" s="213"/>
      <c r="C17" s="214" t="s">
        <v>646</v>
      </c>
      <c r="D17" s="213"/>
    </row>
    <row r="18" ht="20.1" customHeight="true" spans="1:4">
      <c r="A18" s="212" t="s">
        <v>647</v>
      </c>
      <c r="B18" s="213"/>
      <c r="C18" s="214" t="s">
        <v>648</v>
      </c>
      <c r="D18" s="213"/>
    </row>
    <row r="19" ht="20.1" customHeight="true" spans="1:4">
      <c r="A19" s="212" t="s">
        <v>649</v>
      </c>
      <c r="B19" s="213"/>
      <c r="C19" s="214" t="s">
        <v>650</v>
      </c>
      <c r="D19" s="213"/>
    </row>
    <row r="20" ht="20.1" customHeight="true" spans="1:4">
      <c r="A20" s="212" t="s">
        <v>651</v>
      </c>
      <c r="B20" s="213"/>
      <c r="C20" s="214" t="s">
        <v>652</v>
      </c>
      <c r="D20" s="213"/>
    </row>
    <row r="21" ht="20.1" customHeight="true" spans="1:4">
      <c r="A21" s="212" t="s">
        <v>653</v>
      </c>
      <c r="B21" s="213">
        <v>944.64</v>
      </c>
      <c r="C21" s="214" t="s">
        <v>654</v>
      </c>
      <c r="D21" s="213"/>
    </row>
    <row r="22" ht="20.1" customHeight="true" spans="1:4">
      <c r="A22" s="212" t="s">
        <v>655</v>
      </c>
      <c r="B22" s="213"/>
      <c r="C22" s="214" t="s">
        <v>656</v>
      </c>
      <c r="D22" s="213"/>
    </row>
    <row r="23" ht="20.1" customHeight="true" spans="1:4">
      <c r="A23" s="212" t="s">
        <v>657</v>
      </c>
      <c r="B23" s="213"/>
      <c r="C23" s="214" t="s">
        <v>658</v>
      </c>
      <c r="D23" s="213"/>
    </row>
    <row r="24" ht="20.1" customHeight="true" spans="1:4">
      <c r="A24" s="212" t="s">
        <v>659</v>
      </c>
      <c r="B24" s="213"/>
      <c r="C24" s="212" t="s">
        <v>657</v>
      </c>
      <c r="D24" s="213"/>
    </row>
    <row r="25" ht="20.1" customHeight="true" spans="1:4">
      <c r="A25" s="212" t="s">
        <v>660</v>
      </c>
      <c r="B25" s="213"/>
      <c r="C25" s="212" t="s">
        <v>659</v>
      </c>
      <c r="D25" s="213"/>
    </row>
    <row r="26" ht="20.1" customHeight="true" spans="1:4">
      <c r="A26" s="212" t="s">
        <v>661</v>
      </c>
      <c r="B26" s="213"/>
      <c r="C26" s="212" t="s">
        <v>660</v>
      </c>
      <c r="D26" s="213"/>
    </row>
    <row r="27" ht="20.1" customHeight="true" spans="1:4">
      <c r="A27" s="212" t="s">
        <v>662</v>
      </c>
      <c r="B27" s="213"/>
      <c r="C27" s="212" t="s">
        <v>661</v>
      </c>
      <c r="D27" s="216"/>
    </row>
    <row r="28" ht="20.1" customHeight="true" spans="1:4">
      <c r="A28" s="212" t="s">
        <v>663</v>
      </c>
      <c r="B28" s="213"/>
      <c r="C28" s="212" t="s">
        <v>662</v>
      </c>
      <c r="D28" s="216"/>
    </row>
    <row r="29" ht="20.1" customHeight="true" spans="1:4">
      <c r="A29" s="216"/>
      <c r="B29" s="213"/>
      <c r="C29" s="212" t="s">
        <v>663</v>
      </c>
      <c r="D29" s="216"/>
    </row>
    <row r="30" ht="20.1" customHeight="true" spans="1:4">
      <c r="A30" s="215" t="s">
        <v>300</v>
      </c>
      <c r="B30" s="213">
        <v>446</v>
      </c>
      <c r="C30" s="215" t="s">
        <v>301</v>
      </c>
      <c r="D30" s="216"/>
    </row>
    <row r="31" ht="20.1" customHeight="true" spans="1:4">
      <c r="A31" s="212" t="s">
        <v>664</v>
      </c>
      <c r="B31" s="213"/>
      <c r="C31" s="217" t="s">
        <v>665</v>
      </c>
      <c r="D31" s="216"/>
    </row>
    <row r="32" ht="20.1" customHeight="true" spans="1:4">
      <c r="A32" s="212" t="s">
        <v>666</v>
      </c>
      <c r="B32" s="213"/>
      <c r="C32" s="217" t="s">
        <v>667</v>
      </c>
      <c r="D32" s="213"/>
    </row>
    <row r="33" ht="20.1" customHeight="true" spans="1:4">
      <c r="A33" s="212" t="s">
        <v>668</v>
      </c>
      <c r="B33" s="213"/>
      <c r="C33" s="217" t="s">
        <v>669</v>
      </c>
      <c r="D33" s="213"/>
    </row>
    <row r="34" ht="20.1" customHeight="true" spans="1:4">
      <c r="A34" s="212" t="s">
        <v>670</v>
      </c>
      <c r="B34" s="213"/>
      <c r="C34" s="217" t="s">
        <v>671</v>
      </c>
      <c r="D34" s="213"/>
    </row>
    <row r="35" ht="20.1" customHeight="true" spans="1:4">
      <c r="A35" s="212" t="s">
        <v>672</v>
      </c>
      <c r="B35" s="213"/>
      <c r="C35" s="217" t="s">
        <v>673</v>
      </c>
      <c r="D35" s="213"/>
    </row>
    <row r="36" ht="20.1" customHeight="true" spans="1:4">
      <c r="A36" s="212" t="s">
        <v>674</v>
      </c>
      <c r="B36" s="213"/>
      <c r="C36" s="217" t="s">
        <v>675</v>
      </c>
      <c r="D36" s="213"/>
    </row>
    <row r="37" ht="20.1" customHeight="true" spans="1:4">
      <c r="A37" s="212" t="s">
        <v>676</v>
      </c>
      <c r="B37" s="213">
        <v>446</v>
      </c>
      <c r="C37" s="217" t="s">
        <v>677</v>
      </c>
      <c r="D37" s="213"/>
    </row>
    <row r="38" ht="20.1" customHeight="true" spans="1:4">
      <c r="A38" s="215" t="s">
        <v>678</v>
      </c>
      <c r="B38" s="213"/>
      <c r="C38" s="217" t="s">
        <v>679</v>
      </c>
      <c r="D38" s="213"/>
    </row>
    <row r="39" ht="20.1" customHeight="true" spans="1:4">
      <c r="A39" s="212" t="s">
        <v>680</v>
      </c>
      <c r="B39" s="213"/>
      <c r="C39" s="217" t="s">
        <v>681</v>
      </c>
      <c r="D39" s="213"/>
    </row>
    <row r="40" ht="20.1" customHeight="true" spans="1:4">
      <c r="A40" s="212" t="s">
        <v>682</v>
      </c>
      <c r="B40" s="213"/>
      <c r="C40" s="217" t="s">
        <v>683</v>
      </c>
      <c r="D40" s="213"/>
    </row>
    <row r="41" ht="20.1" customHeight="true" spans="1:4">
      <c r="A41" s="212" t="s">
        <v>684</v>
      </c>
      <c r="B41" s="213"/>
      <c r="C41" s="217" t="s">
        <v>685</v>
      </c>
      <c r="D41" s="213"/>
    </row>
    <row r="42" ht="20.1" customHeight="true" spans="1:4">
      <c r="A42" s="212" t="s">
        <v>686</v>
      </c>
      <c r="B42" s="213"/>
      <c r="C42" s="217" t="s">
        <v>687</v>
      </c>
      <c r="D42" s="213"/>
    </row>
    <row r="43" ht="20.1" customHeight="true" spans="1:4">
      <c r="A43" s="212" t="s">
        <v>688</v>
      </c>
      <c r="B43" s="213"/>
      <c r="C43" s="217" t="s">
        <v>689</v>
      </c>
      <c r="D43" s="213"/>
    </row>
    <row r="44" ht="20.1" customHeight="true" spans="1:4">
      <c r="A44" s="212" t="s">
        <v>690</v>
      </c>
      <c r="B44" s="213"/>
      <c r="C44" s="217" t="s">
        <v>52</v>
      </c>
      <c r="D44" s="213"/>
    </row>
    <row r="45" ht="45.75" customHeight="true" spans="1:5">
      <c r="A45" s="218" t="s">
        <v>691</v>
      </c>
      <c r="B45" s="218"/>
      <c r="C45" s="218"/>
      <c r="D45" s="218"/>
      <c r="E45" s="220"/>
    </row>
    <row r="46" ht="19.5" customHeight="true" spans="3:4">
      <c r="C46" s="219"/>
      <c r="D46" s="219"/>
    </row>
    <row r="47" ht="20.1" customHeight="true"/>
    <row r="48" ht="20.1" customHeight="true"/>
    <row r="49" ht="20.1" customHeight="true" spans="1:2">
      <c r="A49" s="208"/>
      <c r="B49" s="208"/>
    </row>
    <row r="50" ht="20.1" customHeight="true" spans="1:2">
      <c r="A50" s="208"/>
      <c r="B50" s="208"/>
    </row>
    <row r="51" ht="20.1" customHeight="true" spans="1:2">
      <c r="A51" s="208"/>
      <c r="B51" s="208"/>
    </row>
    <row r="52" ht="20.1" customHeight="true" spans="1:2">
      <c r="A52" s="208"/>
      <c r="B52" s="208"/>
    </row>
    <row r="53" ht="20.1" customHeight="true" spans="1:2">
      <c r="A53" s="208"/>
      <c r="B53" s="208"/>
    </row>
    <row r="54" ht="20.1" customHeight="true" spans="1:2">
      <c r="A54" s="208"/>
      <c r="B54" s="208"/>
    </row>
    <row r="55" ht="20.1" customHeight="true" spans="1:2">
      <c r="A55" s="208"/>
      <c r="B55" s="208"/>
    </row>
    <row r="56" ht="20.1" customHeight="true" spans="1:2">
      <c r="A56" s="208"/>
      <c r="B56" s="208"/>
    </row>
    <row r="57" ht="20.1" customHeight="true" spans="1:2">
      <c r="A57" s="208"/>
      <c r="B57" s="208"/>
    </row>
    <row r="58" ht="20.1" customHeight="true" spans="1:2">
      <c r="A58" s="208"/>
      <c r="B58" s="208"/>
    </row>
    <row r="59" ht="20.1" customHeight="true" spans="1:2">
      <c r="A59" s="208"/>
      <c r="B59" s="208"/>
    </row>
    <row r="60" ht="20.1" customHeight="true" spans="1:2">
      <c r="A60" s="208"/>
      <c r="B60" s="208"/>
    </row>
    <row r="61" ht="20.1" customHeight="true" spans="1:2">
      <c r="A61" s="208"/>
      <c r="B61" s="208"/>
    </row>
    <row r="62" ht="20.1" customHeight="true" spans="1:2">
      <c r="A62" s="208"/>
      <c r="B62" s="208"/>
    </row>
    <row r="63" ht="20.1" customHeight="true" spans="1:2">
      <c r="A63" s="208"/>
      <c r="B63" s="208"/>
    </row>
    <row r="64" ht="20.1" customHeight="true" spans="1:2">
      <c r="A64" s="208"/>
      <c r="B64" s="208"/>
    </row>
    <row r="65" ht="20.1" customHeight="true" spans="1:2">
      <c r="A65" s="208"/>
      <c r="B65" s="208"/>
    </row>
    <row r="66" ht="20.1" customHeight="true" spans="1:2">
      <c r="A66" s="208"/>
      <c r="B66" s="208"/>
    </row>
    <row r="67" ht="20.1" customHeight="true" spans="1:2">
      <c r="A67" s="208"/>
      <c r="B67" s="208"/>
    </row>
    <row r="68" ht="20.1" customHeight="true" spans="1:2">
      <c r="A68" s="208"/>
      <c r="B68" s="208"/>
    </row>
    <row r="69" ht="20.1" customHeight="true" spans="1:2">
      <c r="A69" s="208"/>
      <c r="B69" s="208"/>
    </row>
    <row r="70" ht="20.1" customHeight="true" spans="1:2">
      <c r="A70" s="208"/>
      <c r="B70" s="208"/>
    </row>
    <row r="71" ht="20.1" customHeight="true" spans="1:2">
      <c r="A71" s="208"/>
      <c r="B71" s="208"/>
    </row>
    <row r="72" ht="20.1" customHeight="true" spans="1:2">
      <c r="A72" s="208"/>
      <c r="B72" s="208"/>
    </row>
    <row r="73" ht="20.1" customHeight="true" spans="1:2">
      <c r="A73" s="208"/>
      <c r="B73" s="208"/>
    </row>
    <row r="74" ht="20.1" customHeight="true" spans="1:2">
      <c r="A74" s="208"/>
      <c r="B74" s="208"/>
    </row>
    <row r="75" ht="20.1" customHeight="true" spans="1:2">
      <c r="A75" s="208"/>
      <c r="B75" s="208"/>
    </row>
    <row r="76" ht="20.1" customHeight="true" spans="1:2">
      <c r="A76" s="208"/>
      <c r="B76" s="208"/>
    </row>
    <row r="77" ht="20.1" customHeight="true" spans="1:2">
      <c r="A77" s="208"/>
      <c r="B77" s="208"/>
    </row>
    <row r="78" ht="20.1" customHeight="true" spans="1:2">
      <c r="A78" s="208"/>
      <c r="B78" s="208"/>
    </row>
    <row r="79" ht="20.1" customHeight="true" spans="1:2">
      <c r="A79" s="208"/>
      <c r="B79" s="208"/>
    </row>
    <row r="80" ht="20.1" customHeight="true" spans="1:2">
      <c r="A80" s="208"/>
      <c r="B80" s="208"/>
    </row>
    <row r="81" ht="20.1" customHeight="true" spans="1:2">
      <c r="A81" s="208"/>
      <c r="B81" s="208"/>
    </row>
    <row r="82" ht="20.1" customHeight="true" spans="1:2">
      <c r="A82" s="208"/>
      <c r="B82" s="208"/>
    </row>
    <row r="83" ht="20.1" customHeight="true" spans="1:2">
      <c r="A83" s="208"/>
      <c r="B83" s="208"/>
    </row>
    <row r="84" ht="20.1" customHeight="true" spans="1:2">
      <c r="A84" s="208"/>
      <c r="B84" s="208"/>
    </row>
    <row r="85" ht="20.1" customHeight="true" spans="1:2">
      <c r="A85" s="208"/>
      <c r="B85" s="208"/>
    </row>
    <row r="86" ht="20.1" customHeight="true" spans="1:2">
      <c r="A86" s="208"/>
      <c r="B86" s="208"/>
    </row>
    <row r="87" ht="20.1" customHeight="true"/>
    <row r="88" ht="20.1" customHeight="true"/>
    <row r="89" ht="20.1" customHeight="true"/>
    <row r="90" ht="20.1" customHeight="true"/>
    <row r="91" ht="20.1" customHeight="true"/>
    <row r="92" ht="20.1" customHeight="true"/>
    <row r="93" ht="20.1" customHeight="true"/>
    <row r="94" ht="20.1" customHeight="true"/>
    <row r="95" ht="20.1" customHeight="true"/>
    <row r="96" ht="20.1" customHeight="true"/>
    <row r="97" ht="20.1" customHeight="true"/>
    <row r="98" ht="20.1" customHeight="true"/>
    <row r="99" ht="20.1" customHeight="true"/>
    <row r="100" ht="20.1" customHeight="true"/>
    <row r="101" ht="20.1" customHeight="true"/>
    <row r="102" ht="20.1" customHeight="true"/>
    <row r="103" ht="20.1" customHeight="true"/>
    <row r="104" ht="20.1" customHeight="true"/>
    <row r="105" ht="20.1" customHeight="true"/>
  </sheetData>
  <mergeCells count="4">
    <mergeCell ref="A1:D1"/>
    <mergeCell ref="A2:D2"/>
    <mergeCell ref="A3:B3"/>
    <mergeCell ref="A45:D45"/>
  </mergeCells>
  <printOptions horizontalCentered="true"/>
  <pageMargins left="0.236220472440945" right="0.236220472440945" top="0.31496062992126" bottom="0.275590551181102" header="0.31496062992126" footer="0.196850393700787"/>
  <pageSetup paperSize="9" scale="83" orientation="portrait" blackAndWhite="true"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B54"/>
  <sheetViews>
    <sheetView zoomScale="130" zoomScaleNormal="130" workbookViewId="0">
      <selection activeCell="A5" sqref="A5:A6"/>
    </sheetView>
  </sheetViews>
  <sheetFormatPr defaultColWidth="9" defaultRowHeight="13.5" outlineLevelCol="1"/>
  <cols>
    <col min="1" max="1" width="50.625" style="200" customWidth="true"/>
    <col min="2" max="2" width="38.25" style="200" customWidth="true"/>
    <col min="3" max="16384" width="9" style="200"/>
  </cols>
  <sheetData>
    <row r="1" ht="18" spans="1:2">
      <c r="A1" s="20" t="s">
        <v>692</v>
      </c>
      <c r="B1" s="20"/>
    </row>
    <row r="2" ht="25.5" customHeight="true" spans="1:2">
      <c r="A2" s="135" t="s">
        <v>693</v>
      </c>
      <c r="B2" s="135"/>
    </row>
    <row r="3" ht="20.25" customHeight="true" spans="1:2">
      <c r="A3" s="187" t="s">
        <v>325</v>
      </c>
      <c r="B3" s="187"/>
    </row>
    <row r="4" ht="20.1" customHeight="true" spans="1:2">
      <c r="A4" s="188"/>
      <c r="B4" s="189" t="s">
        <v>2</v>
      </c>
    </row>
    <row r="5" ht="37.5" customHeight="true" spans="1:2">
      <c r="A5" s="190" t="s">
        <v>68</v>
      </c>
      <c r="B5" s="191" t="s">
        <v>63</v>
      </c>
    </row>
    <row r="6" ht="25.5" customHeight="true" spans="1:2">
      <c r="A6" s="190"/>
      <c r="B6" s="191"/>
    </row>
    <row r="7" s="199" customFormat="true" ht="20.1" customHeight="true" spans="1:2">
      <c r="A7" s="201" t="s">
        <v>332</v>
      </c>
      <c r="B7" s="201"/>
    </row>
    <row r="8" s="199" customFormat="true" ht="15.75" customHeight="true" spans="1:2">
      <c r="A8" s="202"/>
      <c r="B8" s="202"/>
    </row>
    <row r="9" s="199" customFormat="true" ht="15.75" customHeight="true" spans="1:2">
      <c r="A9" s="203"/>
      <c r="B9" s="203"/>
    </row>
    <row r="10" s="199" customFormat="true" ht="15.75" customHeight="true" spans="1:2">
      <c r="A10" s="203"/>
      <c r="B10" s="203"/>
    </row>
    <row r="11" ht="15.75" customHeight="true" spans="1:2">
      <c r="A11" s="203"/>
      <c r="B11" s="203"/>
    </row>
    <row r="12" ht="15.75" customHeight="true" spans="1:2">
      <c r="A12" s="203"/>
      <c r="B12" s="203"/>
    </row>
    <row r="13" ht="15.75" customHeight="true" spans="1:2">
      <c r="A13" s="203"/>
      <c r="B13" s="203"/>
    </row>
    <row r="14" ht="15.75" customHeight="true" spans="1:2">
      <c r="A14" s="203"/>
      <c r="B14" s="203"/>
    </row>
    <row r="15" ht="15.75" customHeight="true" spans="1:2">
      <c r="A15" s="203"/>
      <c r="B15" s="203"/>
    </row>
    <row r="16" ht="15.75" customHeight="true" spans="1:2">
      <c r="A16" s="203"/>
      <c r="B16" s="203"/>
    </row>
    <row r="17" ht="15.75" customHeight="true" spans="1:2">
      <c r="A17" s="203"/>
      <c r="B17" s="203"/>
    </row>
    <row r="18" ht="15.75" customHeight="true" spans="1:2">
      <c r="A18" s="203"/>
      <c r="B18" s="203"/>
    </row>
    <row r="19" ht="15.75" customHeight="true" spans="1:2">
      <c r="A19" s="203"/>
      <c r="B19" s="203"/>
    </row>
    <row r="20" ht="15.75" customHeight="true" spans="1:2">
      <c r="A20" s="203"/>
      <c r="B20" s="203"/>
    </row>
    <row r="21" ht="15.75" customHeight="true" spans="1:2">
      <c r="A21" s="203"/>
      <c r="B21" s="203"/>
    </row>
    <row r="22" ht="15.75" customHeight="true" spans="1:2">
      <c r="A22" s="203"/>
      <c r="B22" s="203"/>
    </row>
    <row r="23" ht="15.75" customHeight="true" spans="1:2">
      <c r="A23" s="203"/>
      <c r="B23" s="203"/>
    </row>
    <row r="24" ht="15.75" customHeight="true" spans="1:2">
      <c r="A24" s="203"/>
      <c r="B24" s="203"/>
    </row>
    <row r="25" ht="15.75" customHeight="true" spans="1:2">
      <c r="A25" s="203"/>
      <c r="B25" s="203"/>
    </row>
    <row r="26" ht="15.75" customHeight="true" spans="1:2">
      <c r="A26" s="203"/>
      <c r="B26" s="203"/>
    </row>
    <row r="27" ht="15.75" customHeight="true" spans="1:2">
      <c r="A27" s="204"/>
      <c r="B27" s="204"/>
    </row>
    <row r="28" ht="15.75" customHeight="true" spans="1:2">
      <c r="A28" s="203"/>
      <c r="B28" s="203"/>
    </row>
    <row r="29" ht="15.75" customHeight="true" spans="1:2">
      <c r="A29" s="203"/>
      <c r="B29" s="203"/>
    </row>
    <row r="30" ht="15.75" customHeight="true" spans="1:2">
      <c r="A30" s="203"/>
      <c r="B30" s="203"/>
    </row>
    <row r="31" ht="15.75" customHeight="true" spans="1:2">
      <c r="A31" s="203"/>
      <c r="B31" s="203"/>
    </row>
    <row r="32" ht="15.75" customHeight="true" spans="1:2">
      <c r="A32" s="203"/>
      <c r="B32" s="203"/>
    </row>
    <row r="33" ht="15.75" customHeight="true" spans="1:2">
      <c r="A33" s="203"/>
      <c r="B33" s="203"/>
    </row>
    <row r="34" ht="15.75" customHeight="true" spans="1:2">
      <c r="A34" s="202"/>
      <c r="B34" s="202"/>
    </row>
    <row r="35" ht="15.75" customHeight="true" spans="1:2">
      <c r="A35" s="203"/>
      <c r="B35" s="203"/>
    </row>
    <row r="36" ht="15.75" customHeight="true" spans="1:2">
      <c r="A36" s="203"/>
      <c r="B36" s="203"/>
    </row>
    <row r="37" ht="15.75" customHeight="true" spans="1:2">
      <c r="A37" s="203"/>
      <c r="B37" s="203"/>
    </row>
    <row r="38" ht="15.75" customHeight="true" spans="1:2">
      <c r="A38" s="203"/>
      <c r="B38" s="203"/>
    </row>
    <row r="39" ht="15.75" customHeight="true" spans="1:2">
      <c r="A39" s="203"/>
      <c r="B39" s="203"/>
    </row>
    <row r="40" ht="15.75" customHeight="true" spans="1:2">
      <c r="A40" s="203"/>
      <c r="B40" s="203"/>
    </row>
    <row r="41" ht="15.75" customHeight="true" spans="1:2">
      <c r="A41" s="203"/>
      <c r="B41" s="203"/>
    </row>
    <row r="42" ht="15.75" customHeight="true" spans="1:2">
      <c r="A42" s="203"/>
      <c r="B42" s="203"/>
    </row>
    <row r="43" ht="15.75" customHeight="true" spans="1:2">
      <c r="A43" s="203"/>
      <c r="B43" s="203"/>
    </row>
    <row r="44" ht="15.75" customHeight="true" spans="1:2">
      <c r="A44" s="203"/>
      <c r="B44" s="203"/>
    </row>
    <row r="45" ht="15.75" customHeight="true" spans="1:2">
      <c r="A45" s="203"/>
      <c r="B45" s="203"/>
    </row>
    <row r="46" s="199" customFormat="true" ht="15.75" customHeight="true" spans="1:2">
      <c r="A46" s="205"/>
      <c r="B46" s="205"/>
    </row>
    <row r="47" ht="15.75" customHeight="true" spans="1:2">
      <c r="A47" s="203"/>
      <c r="B47" s="203"/>
    </row>
    <row r="48" ht="15.75" customHeight="true" spans="1:2">
      <c r="A48" s="203"/>
      <c r="B48" s="203"/>
    </row>
    <row r="49" ht="15.75" customHeight="true" spans="1:2">
      <c r="A49" s="203"/>
      <c r="B49" s="203"/>
    </row>
    <row r="50" ht="15.75" customHeight="true" spans="1:2">
      <c r="A50" s="203"/>
      <c r="B50" s="203"/>
    </row>
    <row r="51" s="199" customFormat="true" ht="15.75" customHeight="true" spans="1:2">
      <c r="A51" s="203"/>
      <c r="B51" s="203"/>
    </row>
    <row r="52" s="199" customFormat="true" ht="15.75" customHeight="true" spans="1:2">
      <c r="A52" s="203"/>
      <c r="B52" s="203"/>
    </row>
    <row r="53" ht="15.75" customHeight="true" spans="1:2">
      <c r="A53" s="205"/>
      <c r="B53" s="205"/>
    </row>
    <row r="54" ht="36.75" customHeight="true" spans="1:2">
      <c r="A54" s="206" t="s">
        <v>694</v>
      </c>
      <c r="B54" s="206"/>
    </row>
  </sheetData>
  <mergeCells count="5">
    <mergeCell ref="A2:B2"/>
    <mergeCell ref="A3:B3"/>
    <mergeCell ref="A54:B54"/>
    <mergeCell ref="A5:A6"/>
    <mergeCell ref="B5:B6"/>
  </mergeCells>
  <printOptions horizontalCentered="true"/>
  <pageMargins left="0.236220472440945" right="0.236220472440945" top="0.47" bottom="0" header="0.118110236220472" footer="0.0393700787401575"/>
  <pageSetup paperSize="9" scale="85" fitToWidth="0" fitToHeight="0" orientation="portrait" blackAndWhite="true"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pageSetUpPr fitToPage="true"/>
  </sheetPr>
  <dimension ref="A1:B100"/>
  <sheetViews>
    <sheetView showZeros="0" zoomScale="115" zoomScaleNormal="115" workbookViewId="0">
      <selection activeCell="A8" sqref="A8"/>
    </sheetView>
  </sheetViews>
  <sheetFormatPr defaultColWidth="10" defaultRowHeight="13.5" outlineLevelCol="1"/>
  <cols>
    <col min="1" max="1" width="58.375" style="186" customWidth="true"/>
    <col min="2" max="2" width="27.875" style="186" customWidth="true"/>
    <col min="3" max="3" width="15.25" style="186" customWidth="true"/>
    <col min="4" max="16384" width="10" style="186"/>
  </cols>
  <sheetData>
    <row r="1" ht="18" spans="1:2">
      <c r="A1" s="20" t="s">
        <v>695</v>
      </c>
      <c r="B1" s="20"/>
    </row>
    <row r="2" ht="24" spans="1:2">
      <c r="A2" s="135" t="s">
        <v>696</v>
      </c>
      <c r="B2" s="135"/>
    </row>
    <row r="3" spans="1:2">
      <c r="A3" s="187" t="s">
        <v>331</v>
      </c>
      <c r="B3" s="187"/>
    </row>
    <row r="4" ht="20.25" customHeight="true" spans="1:2">
      <c r="A4" s="188"/>
      <c r="B4" s="189" t="s">
        <v>2</v>
      </c>
    </row>
    <row r="5" ht="24" customHeight="true" spans="1:2">
      <c r="A5" s="190" t="s">
        <v>68</v>
      </c>
      <c r="B5" s="191" t="s">
        <v>598</v>
      </c>
    </row>
    <row r="6" ht="24" customHeight="true" spans="1:2">
      <c r="A6" s="192" t="s">
        <v>332</v>
      </c>
      <c r="B6" s="193"/>
    </row>
    <row r="7" s="185" customFormat="true" ht="20.1" customHeight="true" spans="1:2">
      <c r="A7" s="194" t="s">
        <v>333</v>
      </c>
      <c r="B7" s="195"/>
    </row>
    <row r="8" s="185" customFormat="true" ht="20.1" customHeight="true" spans="1:2">
      <c r="A8" s="194" t="s">
        <v>334</v>
      </c>
      <c r="B8" s="195"/>
    </row>
    <row r="9" s="185" customFormat="true" ht="20.1" customHeight="true" spans="1:2">
      <c r="A9" s="194" t="s">
        <v>335</v>
      </c>
      <c r="B9" s="195"/>
    </row>
    <row r="10" s="185" customFormat="true" ht="20.1" customHeight="true" spans="1:2">
      <c r="A10" s="194" t="s">
        <v>336</v>
      </c>
      <c r="B10" s="195"/>
    </row>
    <row r="11" s="185" customFormat="true" ht="20.1" customHeight="true" spans="1:2">
      <c r="A11" s="194" t="s">
        <v>337</v>
      </c>
      <c r="B11" s="195"/>
    </row>
    <row r="12" s="185" customFormat="true" ht="20.1" customHeight="true" spans="1:2">
      <c r="A12" s="194" t="s">
        <v>338</v>
      </c>
      <c r="B12" s="195"/>
    </row>
    <row r="13" s="185" customFormat="true" ht="20.1" customHeight="true" spans="1:2">
      <c r="A13" s="194" t="s">
        <v>339</v>
      </c>
      <c r="B13" s="195"/>
    </row>
    <row r="14" s="185" customFormat="true" ht="20.1" customHeight="true" spans="1:2">
      <c r="A14" s="194" t="s">
        <v>340</v>
      </c>
      <c r="B14" s="195"/>
    </row>
    <row r="15" s="185" customFormat="true" ht="20.1" customHeight="true" spans="1:2">
      <c r="A15" s="194" t="s">
        <v>341</v>
      </c>
      <c r="B15" s="195"/>
    </row>
    <row r="16" s="185" customFormat="true" ht="20.1" customHeight="true" spans="1:2">
      <c r="A16" s="194" t="s">
        <v>697</v>
      </c>
      <c r="B16" s="195"/>
    </row>
    <row r="17" s="185" customFormat="true" ht="20.1" customHeight="true" spans="1:2">
      <c r="A17" s="194"/>
      <c r="B17" s="195"/>
    </row>
    <row r="18" s="185" customFormat="true" ht="20.1" customHeight="true" spans="1:2">
      <c r="A18" s="194"/>
      <c r="B18" s="195"/>
    </row>
    <row r="19" s="185" customFormat="true" ht="20.1" customHeight="true" spans="1:2">
      <c r="A19" s="194"/>
      <c r="B19" s="195"/>
    </row>
    <row r="20" s="185" customFormat="true" ht="20.1" customHeight="true" spans="1:2">
      <c r="A20" s="194"/>
      <c r="B20" s="195"/>
    </row>
    <row r="21" s="185" customFormat="true" ht="20.1" customHeight="true" spans="1:2">
      <c r="A21" s="194"/>
      <c r="B21" s="195"/>
    </row>
    <row r="22" s="185" customFormat="true" ht="20.1" customHeight="true" spans="1:2">
      <c r="A22" s="194"/>
      <c r="B22" s="195"/>
    </row>
    <row r="23" s="185" customFormat="true" ht="20.1" customHeight="true" spans="1:2">
      <c r="A23" s="194"/>
      <c r="B23" s="195"/>
    </row>
    <row r="24" ht="20.1" customHeight="true" spans="1:2">
      <c r="A24" s="196"/>
      <c r="B24" s="197"/>
    </row>
    <row r="25" ht="20.1" customHeight="true" spans="1:2">
      <c r="A25" s="196"/>
      <c r="B25" s="197"/>
    </row>
    <row r="26" ht="20.1" customHeight="true" spans="1:2">
      <c r="A26" s="196"/>
      <c r="B26" s="197"/>
    </row>
    <row r="27" ht="20.1" customHeight="true" spans="1:2">
      <c r="A27" s="198" t="s">
        <v>698</v>
      </c>
      <c r="B27" s="198"/>
    </row>
    <row r="28" ht="20.1" customHeight="true" spans="1:1">
      <c r="A28" s="186" t="s">
        <v>329</v>
      </c>
    </row>
    <row r="29" ht="20.1" customHeight="true"/>
    <row r="30" ht="20.1" customHeight="true"/>
    <row r="31" ht="20.1" customHeight="true"/>
    <row r="32" ht="20.1" customHeight="true"/>
    <row r="33" ht="20.1" customHeight="true"/>
    <row r="34" ht="20.1" customHeight="true"/>
    <row r="35" ht="20.1" customHeight="true"/>
    <row r="36" ht="20.1" customHeight="true"/>
    <row r="37" ht="20.1" customHeight="true"/>
    <row r="38" ht="20.1" customHeight="true"/>
    <row r="39" ht="20.1" customHeight="true"/>
    <row r="40" ht="20.1" customHeight="true"/>
    <row r="41" ht="20.1" customHeight="true"/>
    <row r="42" ht="20.1" customHeight="true"/>
    <row r="43" ht="20.1" customHeight="true"/>
    <row r="44" ht="20.1" customHeight="true"/>
    <row r="45" ht="20.1" customHeight="true"/>
    <row r="46" ht="20.1" customHeight="true"/>
    <row r="47" ht="20.1" customHeight="true"/>
    <row r="48" ht="20.1" customHeight="true"/>
    <row r="49" ht="20.1" customHeight="true"/>
    <row r="50" ht="20.1" customHeight="true"/>
    <row r="51" ht="20.1" customHeight="true"/>
    <row r="52" ht="20.1" customHeight="true"/>
    <row r="53" ht="20.1" customHeight="true"/>
    <row r="54" ht="20.1" customHeight="true"/>
    <row r="55" ht="20.1" customHeight="true"/>
    <row r="56" ht="20.1" customHeight="true"/>
    <row r="57" ht="20.1" customHeight="true"/>
    <row r="58" ht="20.1" customHeight="true"/>
    <row r="59" ht="20.1" customHeight="true"/>
    <row r="60" ht="20.1" customHeight="true"/>
    <row r="61" ht="20.1" customHeight="true"/>
    <row r="62" ht="20.1" customHeight="true"/>
    <row r="63" ht="20.1" customHeight="true"/>
    <row r="64" ht="20.1" customHeight="true"/>
    <row r="65" ht="20.1" customHeight="true"/>
    <row r="66" ht="20.1" customHeight="true"/>
    <row r="67" ht="20.1" customHeight="true"/>
    <row r="68" ht="20.1" customHeight="true"/>
    <row r="69" ht="20.1" customHeight="true"/>
    <row r="70" ht="20.1" customHeight="true"/>
    <row r="71" ht="20.1" customHeight="true"/>
    <row r="72" ht="20.1" customHeight="true"/>
    <row r="73" ht="20.1" customHeight="true"/>
    <row r="74" ht="20.1" customHeight="true"/>
    <row r="75" ht="20.1" customHeight="true"/>
    <row r="76" ht="20.1" customHeight="true"/>
    <row r="77" ht="20.1" customHeight="true"/>
    <row r="78" ht="20.1" customHeight="true"/>
    <row r="79" ht="20.1" customHeight="true"/>
    <row r="80" ht="20.1" customHeight="true"/>
    <row r="81" ht="20.1" customHeight="true"/>
    <row r="82" ht="20.1" customHeight="true"/>
    <row r="83" ht="20.1" customHeight="true"/>
    <row r="84" ht="20.1" customHeight="true"/>
    <row r="85" ht="20.1" customHeight="true"/>
    <row r="86" ht="20.1" customHeight="true"/>
    <row r="87" ht="20.1" customHeight="true"/>
    <row r="88" ht="51.75" customHeight="true"/>
    <row r="89" ht="21.6" customHeight="true"/>
    <row r="90" ht="21.6" customHeight="true"/>
    <row r="91" ht="21.6" customHeight="true"/>
    <row r="92" ht="21.6" customHeight="true"/>
    <row r="94" ht="20.1" customHeight="true"/>
    <row r="95" ht="20.1" customHeight="true"/>
    <row r="96" ht="51.75" customHeight="true"/>
    <row r="97" ht="21.6" customHeight="true"/>
    <row r="98" ht="21.6" customHeight="true"/>
    <row r="99" ht="21.6" customHeight="true"/>
    <row r="100" ht="21.6" customHeight="true"/>
  </sheetData>
  <mergeCells count="4">
    <mergeCell ref="A1:B1"/>
    <mergeCell ref="A2:B2"/>
    <mergeCell ref="A3:B3"/>
    <mergeCell ref="A27:B27"/>
  </mergeCells>
  <printOptions horizontalCentered="true"/>
  <pageMargins left="0.236220472440945" right="0.236220472440945" top="0.511811023622047" bottom="0.47244094488189" header="0.31496062992126" footer="0.196850393700787"/>
  <pageSetup paperSize="9" orientation="portrait" blackAndWhite="true"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27"/>
  <sheetViews>
    <sheetView showZeros="0" zoomScale="115" zoomScaleNormal="115" workbookViewId="0">
      <selection activeCell="E4" sqref="E4"/>
    </sheetView>
  </sheetViews>
  <sheetFormatPr defaultColWidth="9" defaultRowHeight="20.1" customHeight="true" outlineLevelCol="4"/>
  <cols>
    <col min="1" max="1" width="37.875" style="130" customWidth="true"/>
    <col min="2" max="2" width="12.75" style="161" customWidth="true"/>
    <col min="3" max="3" width="32.5" style="132" customWidth="true"/>
    <col min="4" max="4" width="13.5" style="162" customWidth="true"/>
    <col min="5" max="5" width="13" style="134" customWidth="true"/>
    <col min="6" max="16384" width="9" style="134"/>
  </cols>
  <sheetData>
    <row r="1" customHeight="true" spans="1:4">
      <c r="A1" s="20" t="s">
        <v>699</v>
      </c>
      <c r="B1" s="163"/>
      <c r="C1" s="20"/>
      <c r="D1" s="163"/>
    </row>
    <row r="2" ht="29.25" customHeight="true" spans="1:4">
      <c r="A2" s="135" t="s">
        <v>700</v>
      </c>
      <c r="B2" s="164"/>
      <c r="C2" s="135"/>
      <c r="D2" s="164"/>
    </row>
    <row r="3" customHeight="true" spans="1:4">
      <c r="A3" s="136"/>
      <c r="B3" s="165"/>
      <c r="C3" s="136"/>
      <c r="D3" s="166" t="s">
        <v>2</v>
      </c>
    </row>
    <row r="4" ht="24" customHeight="true" spans="1:4">
      <c r="A4" s="138" t="s">
        <v>259</v>
      </c>
      <c r="B4" s="167" t="s">
        <v>63</v>
      </c>
      <c r="C4" s="138" t="s">
        <v>146</v>
      </c>
      <c r="D4" s="167" t="s">
        <v>63</v>
      </c>
    </row>
    <row r="5" ht="24" customHeight="true" spans="1:5">
      <c r="A5" s="168" t="s">
        <v>69</v>
      </c>
      <c r="B5" s="156">
        <f>SUM(B6,B19)</f>
        <v>95</v>
      </c>
      <c r="C5" s="169" t="s">
        <v>69</v>
      </c>
      <c r="D5" s="156">
        <f>SUM(D6,D19)</f>
        <v>95</v>
      </c>
      <c r="E5" s="131">
        <v>0</v>
      </c>
    </row>
    <row r="6" ht="24" customHeight="true" spans="1:5">
      <c r="A6" s="124" t="s">
        <v>70</v>
      </c>
      <c r="B6" s="156">
        <f>SUM(B7:B17)</f>
        <v>0</v>
      </c>
      <c r="C6" s="170" t="s">
        <v>71</v>
      </c>
      <c r="D6" s="156">
        <f>SUM(D7:D13)</f>
        <v>95</v>
      </c>
      <c r="E6" s="131"/>
    </row>
    <row r="7" customHeight="true" spans="1:4">
      <c r="A7" s="109" t="s">
        <v>413</v>
      </c>
      <c r="B7" s="171"/>
      <c r="C7" s="171" t="s">
        <v>414</v>
      </c>
      <c r="D7" s="171"/>
    </row>
    <row r="8" customHeight="true" spans="1:4">
      <c r="A8" s="109" t="s">
        <v>701</v>
      </c>
      <c r="B8" s="171"/>
      <c r="C8" s="171" t="s">
        <v>450</v>
      </c>
      <c r="D8" s="158"/>
    </row>
    <row r="9" customHeight="true" spans="1:4">
      <c r="A9" s="109" t="s">
        <v>702</v>
      </c>
      <c r="B9" s="171"/>
      <c r="C9" s="171" t="s">
        <v>458</v>
      </c>
      <c r="D9" s="171">
        <v>45</v>
      </c>
    </row>
    <row r="10" customHeight="true" spans="1:4">
      <c r="A10" s="109" t="s">
        <v>703</v>
      </c>
      <c r="B10" s="171"/>
      <c r="C10" s="171" t="s">
        <v>704</v>
      </c>
      <c r="D10" s="171"/>
    </row>
    <row r="11" customHeight="true" spans="1:4">
      <c r="A11" s="109" t="s">
        <v>705</v>
      </c>
      <c r="B11" s="171"/>
      <c r="C11" s="171" t="s">
        <v>460</v>
      </c>
      <c r="D11" s="171">
        <v>50</v>
      </c>
    </row>
    <row r="12" customHeight="true" spans="1:4">
      <c r="A12" s="109" t="s">
        <v>706</v>
      </c>
      <c r="B12" s="171"/>
      <c r="C12" s="171" t="s">
        <v>707</v>
      </c>
      <c r="D12" s="171"/>
    </row>
    <row r="13" customHeight="true" spans="1:4">
      <c r="A13" s="109" t="s">
        <v>708</v>
      </c>
      <c r="B13" s="171"/>
      <c r="C13" s="159" t="s">
        <v>430</v>
      </c>
      <c r="D13" s="158"/>
    </row>
    <row r="14" customHeight="true" spans="1:4">
      <c r="A14" s="109" t="s">
        <v>709</v>
      </c>
      <c r="B14" s="171"/>
      <c r="C14" s="171"/>
      <c r="D14" s="171"/>
    </row>
    <row r="15" customHeight="true" spans="1:4">
      <c r="A15" s="109" t="s">
        <v>710</v>
      </c>
      <c r="B15" s="171"/>
      <c r="C15" s="171"/>
      <c r="D15" s="171"/>
    </row>
    <row r="16" customHeight="true" spans="1:4">
      <c r="A16" s="172" t="s">
        <v>711</v>
      </c>
      <c r="B16" s="171"/>
      <c r="C16" s="171"/>
      <c r="D16" s="171"/>
    </row>
    <row r="17" customHeight="true" spans="1:4">
      <c r="A17" s="109" t="s">
        <v>712</v>
      </c>
      <c r="B17" s="173"/>
      <c r="C17" s="174"/>
      <c r="D17" s="174"/>
    </row>
    <row r="18" customHeight="true" spans="1:4">
      <c r="A18" s="109"/>
      <c r="B18" s="173"/>
      <c r="C18" s="174"/>
      <c r="D18" s="174"/>
    </row>
    <row r="19" customHeight="true" spans="1:4">
      <c r="A19" s="124" t="s">
        <v>119</v>
      </c>
      <c r="B19" s="156">
        <f>SUM(B20,B21,B24)</f>
        <v>95</v>
      </c>
      <c r="C19" s="175" t="s">
        <v>120</v>
      </c>
      <c r="D19" s="156">
        <f>SUM(D20,D21,D22,D23,D26)</f>
        <v>0</v>
      </c>
    </row>
    <row r="20" customHeight="true" spans="1:4">
      <c r="A20" s="109" t="s">
        <v>121</v>
      </c>
      <c r="B20" s="176"/>
      <c r="C20" s="171" t="s">
        <v>436</v>
      </c>
      <c r="D20" s="176">
        <v>0</v>
      </c>
    </row>
    <row r="21" customHeight="true" spans="1:4">
      <c r="A21" s="177" t="s">
        <v>713</v>
      </c>
      <c r="B21" s="176"/>
      <c r="C21" s="171" t="s">
        <v>437</v>
      </c>
      <c r="D21" s="176"/>
    </row>
    <row r="22" customHeight="true" spans="1:4">
      <c r="A22" s="178" t="s">
        <v>714</v>
      </c>
      <c r="B22" s="176"/>
      <c r="C22" s="171" t="s">
        <v>439</v>
      </c>
      <c r="D22" s="176"/>
    </row>
    <row r="23" customHeight="true" spans="1:4">
      <c r="A23" s="179" t="s">
        <v>133</v>
      </c>
      <c r="B23" s="180"/>
      <c r="C23" s="158" t="s">
        <v>555</v>
      </c>
      <c r="D23" s="176"/>
    </row>
    <row r="24" customHeight="true" spans="1:4">
      <c r="A24" s="179" t="s">
        <v>715</v>
      </c>
      <c r="B24" s="180">
        <v>95</v>
      </c>
      <c r="C24" s="181" t="s">
        <v>136</v>
      </c>
      <c r="D24" s="180"/>
    </row>
    <row r="25" customHeight="true" spans="1:4">
      <c r="A25" s="179"/>
      <c r="B25" s="180"/>
      <c r="C25" s="182" t="s">
        <v>138</v>
      </c>
      <c r="D25" s="180"/>
    </row>
    <row r="26" customHeight="true" spans="1:4">
      <c r="A26" s="179" t="s">
        <v>22</v>
      </c>
      <c r="B26" s="183"/>
      <c r="C26" s="179" t="s">
        <v>716</v>
      </c>
      <c r="D26" s="183"/>
    </row>
    <row r="27" ht="35.1" customHeight="true" spans="1:4">
      <c r="A27" s="149" t="s">
        <v>717</v>
      </c>
      <c r="B27" s="184"/>
      <c r="C27" s="149"/>
      <c r="D27" s="184"/>
    </row>
  </sheetData>
  <mergeCells count="5">
    <mergeCell ref="A1:B1"/>
    <mergeCell ref="C1:D1"/>
    <mergeCell ref="A2:D2"/>
    <mergeCell ref="A3:C3"/>
    <mergeCell ref="A27:D27"/>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2" workbookViewId="0">
      <selection activeCell="E15" sqref="E15"/>
    </sheetView>
  </sheetViews>
  <sheetFormatPr defaultColWidth="9" defaultRowHeight="13.5" outlineLevelCol="3"/>
  <cols>
    <col min="1" max="4" width="22" customWidth="true"/>
    <col min="5" max="5" width="28.875" customWidth="true"/>
  </cols>
  <sheetData>
    <row r="1" ht="75.75" customHeight="true" spans="1:4">
      <c r="A1" s="63" t="s">
        <v>718</v>
      </c>
      <c r="B1" s="63"/>
      <c r="C1" s="63"/>
      <c r="D1" s="63"/>
    </row>
    <row r="2" spans="1:4">
      <c r="A2" s="90" t="s">
        <v>719</v>
      </c>
      <c r="B2" s="91"/>
      <c r="C2" s="91"/>
      <c r="D2" s="91"/>
    </row>
    <row r="3" spans="1:4">
      <c r="A3" s="91"/>
      <c r="B3" s="91"/>
      <c r="C3" s="91"/>
      <c r="D3" s="91"/>
    </row>
    <row r="4" spans="1:4">
      <c r="A4" s="91"/>
      <c r="B4" s="91"/>
      <c r="C4" s="91"/>
      <c r="D4" s="91"/>
    </row>
    <row r="5" spans="1:4">
      <c r="A5" s="91"/>
      <c r="B5" s="91"/>
      <c r="C5" s="91"/>
      <c r="D5" s="91"/>
    </row>
    <row r="6" spans="1:4">
      <c r="A6" s="91"/>
      <c r="B6" s="91"/>
      <c r="C6" s="91"/>
      <c r="D6" s="91"/>
    </row>
    <row r="7" spans="1:4">
      <c r="A7" s="91"/>
      <c r="B7" s="91"/>
      <c r="C7" s="91"/>
      <c r="D7" s="91"/>
    </row>
    <row r="8" spans="1:4">
      <c r="A8" s="91"/>
      <c r="B8" s="91"/>
      <c r="C8" s="91"/>
      <c r="D8" s="91"/>
    </row>
    <row r="9" spans="1:4">
      <c r="A9" s="91"/>
      <c r="B9" s="91"/>
      <c r="C9" s="91"/>
      <c r="D9" s="91"/>
    </row>
    <row r="10" spans="1:4">
      <c r="A10" s="91"/>
      <c r="B10" s="91"/>
      <c r="C10" s="91"/>
      <c r="D10" s="91"/>
    </row>
    <row r="11" spans="1:4">
      <c r="A11" s="91"/>
      <c r="B11" s="91"/>
      <c r="C11" s="91"/>
      <c r="D11" s="91"/>
    </row>
    <row r="12" spans="1:4">
      <c r="A12" s="91"/>
      <c r="B12" s="91"/>
      <c r="C12" s="91"/>
      <c r="D12" s="91"/>
    </row>
    <row r="13" spans="1:4">
      <c r="A13" s="91"/>
      <c r="B13" s="91"/>
      <c r="C13" s="91"/>
      <c r="D13" s="91"/>
    </row>
    <row r="14" spans="1:4">
      <c r="A14" s="91"/>
      <c r="B14" s="91"/>
      <c r="C14" s="91"/>
      <c r="D14" s="91"/>
    </row>
    <row r="15" spans="1:4">
      <c r="A15" s="91"/>
      <c r="B15" s="91"/>
      <c r="C15" s="91"/>
      <c r="D15" s="91"/>
    </row>
    <row r="16" spans="1:4">
      <c r="A16" s="91"/>
      <c r="B16" s="91"/>
      <c r="C16" s="91"/>
      <c r="D16" s="91"/>
    </row>
    <row r="17" spans="1:4">
      <c r="A17" s="91"/>
      <c r="B17" s="91"/>
      <c r="C17" s="91"/>
      <c r="D17" s="91"/>
    </row>
    <row r="18" spans="1:4">
      <c r="A18" s="91"/>
      <c r="B18" s="91"/>
      <c r="C18" s="91"/>
      <c r="D18" s="91"/>
    </row>
    <row r="19" spans="1:4">
      <c r="A19" s="91"/>
      <c r="B19" s="91"/>
      <c r="C19" s="91"/>
      <c r="D19" s="91"/>
    </row>
    <row r="20" spans="1:4">
      <c r="A20" s="91"/>
      <c r="B20" s="91"/>
      <c r="C20" s="91"/>
      <c r="D20" s="91"/>
    </row>
    <row r="21" spans="1:4">
      <c r="A21" s="91"/>
      <c r="B21" s="91"/>
      <c r="C21" s="91"/>
      <c r="D21" s="91"/>
    </row>
    <row r="22" spans="1:4">
      <c r="A22" s="91"/>
      <c r="B22" s="91"/>
      <c r="C22" s="91"/>
      <c r="D22" s="91"/>
    </row>
    <row r="23" spans="1:4">
      <c r="A23" s="91"/>
      <c r="B23" s="91"/>
      <c r="C23" s="91"/>
      <c r="D23" s="91"/>
    </row>
    <row r="24" spans="1:4">
      <c r="A24" s="91"/>
      <c r="B24" s="91"/>
      <c r="C24" s="91"/>
      <c r="D24" s="91"/>
    </row>
    <row r="25" spans="1:4">
      <c r="A25" s="91"/>
      <c r="B25" s="91"/>
      <c r="C25" s="91"/>
      <c r="D25" s="91"/>
    </row>
    <row r="26" spans="1:4">
      <c r="A26" s="91"/>
      <c r="B26" s="91"/>
      <c r="C26" s="91"/>
      <c r="D26" s="91"/>
    </row>
    <row r="27" ht="66.75" customHeight="true" spans="1:4">
      <c r="A27" s="91"/>
      <c r="B27" s="91"/>
      <c r="C27" s="91"/>
      <c r="D27" s="91"/>
    </row>
    <row r="28" ht="14.25" hidden="true" customHeight="true" spans="1:4">
      <c r="A28" s="91"/>
      <c r="B28" s="91"/>
      <c r="C28" s="91"/>
      <c r="D28" s="91"/>
    </row>
    <row r="29" ht="14.25" hidden="true" customHeight="true" spans="1:4">
      <c r="A29" s="91"/>
      <c r="B29" s="91"/>
      <c r="C29" s="91"/>
      <c r="D29" s="91"/>
    </row>
    <row r="30" ht="14.25" hidden="true" customHeight="true" spans="1:4">
      <c r="A30" s="91"/>
      <c r="B30" s="91"/>
      <c r="C30" s="91"/>
      <c r="D30" s="91"/>
    </row>
    <row r="31" ht="14.25" hidden="true" customHeight="true" spans="1:4">
      <c r="A31" s="91"/>
      <c r="B31" s="91"/>
      <c r="C31" s="91"/>
      <c r="D31" s="91"/>
    </row>
    <row r="32" ht="14.25" hidden="true" customHeight="true" spans="1:4">
      <c r="A32" s="91"/>
      <c r="B32" s="91"/>
      <c r="C32" s="91"/>
      <c r="D32" s="91"/>
    </row>
    <row r="33" ht="14.25" hidden="true" customHeight="true" spans="1:4">
      <c r="A33" s="91"/>
      <c r="B33" s="91"/>
      <c r="C33" s="91"/>
      <c r="D33" s="91"/>
    </row>
    <row r="34" ht="14.25" hidden="true" customHeight="true" spans="1:4">
      <c r="A34" s="91"/>
      <c r="B34" s="91"/>
      <c r="C34" s="91"/>
      <c r="D34" s="91"/>
    </row>
    <row r="35" ht="18.75" customHeight="true" spans="1:4">
      <c r="A35" s="91"/>
      <c r="B35" s="91"/>
      <c r="C35" s="91"/>
      <c r="D35" s="91"/>
    </row>
  </sheetData>
  <mergeCells count="2">
    <mergeCell ref="A1:D1"/>
    <mergeCell ref="A2:D35"/>
  </mergeCells>
  <pageMargins left="0.708661417322835" right="0.708661417322835" top="1.37795275590551" bottom="0.748031496062992" header="0.31496062992126" footer="0.31496062992126"/>
  <pageSetup paperSize="9" scale="97"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D20"/>
  <sheetViews>
    <sheetView topLeftCell="A7" workbookViewId="0">
      <selection activeCell="E5" sqref="E5"/>
    </sheetView>
  </sheetViews>
  <sheetFormatPr defaultColWidth="9" defaultRowHeight="20.1" customHeight="true" outlineLevelCol="3"/>
  <cols>
    <col min="1" max="1" width="70.75" style="151" customWidth="true"/>
    <col min="2" max="2" width="30.375" style="133" customWidth="true"/>
    <col min="3" max="16384" width="9" style="134"/>
  </cols>
  <sheetData>
    <row r="1" customHeight="true" spans="1:2">
      <c r="A1" s="20" t="s">
        <v>720</v>
      </c>
      <c r="B1" s="20"/>
    </row>
    <row r="2" ht="35.25" customHeight="true" spans="1:4">
      <c r="A2" s="135" t="s">
        <v>721</v>
      </c>
      <c r="B2" s="135"/>
      <c r="D2" s="152"/>
    </row>
    <row r="3" customHeight="true" spans="1:2">
      <c r="A3" s="153"/>
      <c r="B3" s="137" t="s">
        <v>2</v>
      </c>
    </row>
    <row r="4" ht="24" customHeight="true" spans="1:2">
      <c r="A4" s="154" t="s">
        <v>146</v>
      </c>
      <c r="B4" s="154" t="s">
        <v>598</v>
      </c>
    </row>
    <row r="5" ht="21.75" customHeight="true" spans="1:2">
      <c r="A5" s="155" t="s">
        <v>71</v>
      </c>
      <c r="B5" s="156">
        <v>95</v>
      </c>
    </row>
    <row r="6" customHeight="true" spans="1:2">
      <c r="A6" s="157" t="s">
        <v>450</v>
      </c>
      <c r="B6" s="158"/>
    </row>
    <row r="7" customHeight="true" spans="1:2">
      <c r="A7" s="157" t="s">
        <v>451</v>
      </c>
      <c r="B7" s="158"/>
    </row>
    <row r="8" customHeight="true" spans="1:2">
      <c r="A8" s="157" t="s">
        <v>457</v>
      </c>
      <c r="B8" s="158"/>
    </row>
    <row r="9" customHeight="true" spans="1:2">
      <c r="A9" s="157" t="s">
        <v>458</v>
      </c>
      <c r="B9" s="158"/>
    </row>
    <row r="10" customHeight="true" spans="1:2">
      <c r="A10" s="157" t="s">
        <v>722</v>
      </c>
      <c r="B10" s="158"/>
    </row>
    <row r="11" customHeight="true" spans="1:2">
      <c r="A11" s="157" t="s">
        <v>723</v>
      </c>
      <c r="B11" s="158">
        <v>45</v>
      </c>
    </row>
    <row r="12" customHeight="true" spans="1:2">
      <c r="A12" s="157" t="s">
        <v>460</v>
      </c>
      <c r="B12" s="158"/>
    </row>
    <row r="13" customHeight="true" spans="1:2">
      <c r="A13" s="157" t="s">
        <v>465</v>
      </c>
      <c r="B13" s="158"/>
    </row>
    <row r="14" customHeight="true" spans="1:2">
      <c r="A14" s="157" t="s">
        <v>466</v>
      </c>
      <c r="B14" s="158"/>
    </row>
    <row r="15" customHeight="true" spans="1:2">
      <c r="A15" s="157" t="s">
        <v>467</v>
      </c>
      <c r="B15" s="158">
        <v>50</v>
      </c>
    </row>
    <row r="16" customHeight="true" spans="1:2">
      <c r="A16" s="157" t="s">
        <v>468</v>
      </c>
      <c r="B16" s="158"/>
    </row>
    <row r="17" customHeight="true" spans="1:2">
      <c r="A17" s="157" t="s">
        <v>724</v>
      </c>
      <c r="B17" s="158"/>
    </row>
    <row r="18" customHeight="true" spans="1:2">
      <c r="A18" s="159" t="s">
        <v>430</v>
      </c>
      <c r="B18" s="158"/>
    </row>
    <row r="19" customHeight="true" spans="1:2">
      <c r="A19" s="160" t="s">
        <v>470</v>
      </c>
      <c r="B19" s="158"/>
    </row>
    <row r="20" ht="35.1" customHeight="true" spans="1:2">
      <c r="A20" s="147" t="s">
        <v>725</v>
      </c>
      <c r="B20" s="147"/>
    </row>
  </sheetData>
  <mergeCells count="3">
    <mergeCell ref="A1:B1"/>
    <mergeCell ref="A2:B2"/>
    <mergeCell ref="A20:B20"/>
  </mergeCells>
  <printOptions horizontalCentered="true"/>
  <pageMargins left="0.236220472440945" right="0.236220472440945" top="0.31496062992126" bottom="0.31496062992126" header="0.31496062992126" footer="0.31496062992126"/>
  <pageSetup paperSize="9" scale="84" fitToWidth="0" fitToHeight="0" orientation="portrait" blackAndWhite="true"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E17"/>
  <sheetViews>
    <sheetView showZeros="0" zoomScale="115" zoomScaleNormal="115" workbookViewId="0">
      <selection activeCell="E6" sqref="E6"/>
    </sheetView>
  </sheetViews>
  <sheetFormatPr defaultColWidth="9" defaultRowHeight="20.1" customHeight="true" outlineLevelCol="4"/>
  <cols>
    <col min="1" max="1" width="39.25" style="130" customWidth="true"/>
    <col min="2" max="2" width="11.875" style="131" customWidth="true"/>
    <col min="3" max="3" width="40.125" style="132" customWidth="true"/>
    <col min="4" max="4" width="11.625" style="133" customWidth="true"/>
    <col min="5" max="5" width="13" style="134" customWidth="true"/>
    <col min="6" max="16384" width="9" style="134"/>
  </cols>
  <sheetData>
    <row r="1" customHeight="true" spans="1:4">
      <c r="A1" s="20" t="s">
        <v>726</v>
      </c>
      <c r="B1" s="20"/>
      <c r="C1" s="20"/>
      <c r="D1" s="20"/>
    </row>
    <row r="2" ht="29.25" customHeight="true" spans="1:4">
      <c r="A2" s="135" t="s">
        <v>727</v>
      </c>
      <c r="B2" s="135"/>
      <c r="C2" s="135"/>
      <c r="D2" s="135"/>
    </row>
    <row r="3" customHeight="true" spans="1:4">
      <c r="A3" s="136"/>
      <c r="B3" s="136"/>
      <c r="C3" s="136"/>
      <c r="D3" s="137" t="s">
        <v>2</v>
      </c>
    </row>
    <row r="4" ht="24" customHeight="true" spans="1:4">
      <c r="A4" s="138" t="s">
        <v>474</v>
      </c>
      <c r="B4" s="139" t="s">
        <v>63</v>
      </c>
      <c r="C4" s="138" t="s">
        <v>146</v>
      </c>
      <c r="D4" s="139" t="s">
        <v>63</v>
      </c>
    </row>
    <row r="5" ht="33.75" customHeight="true" spans="1:5">
      <c r="A5" s="140" t="s">
        <v>728</v>
      </c>
      <c r="B5" s="125">
        <f>SUM(B6:B13)</f>
        <v>0</v>
      </c>
      <c r="C5" s="141" t="s">
        <v>729</v>
      </c>
      <c r="D5" s="125">
        <f>SUM(D6:D15)</f>
        <v>0</v>
      </c>
      <c r="E5" s="131"/>
    </row>
    <row r="6" ht="33.75" customHeight="true" spans="1:5">
      <c r="A6" s="142" t="s">
        <v>475</v>
      </c>
      <c r="B6" s="110"/>
      <c r="C6" s="143" t="s">
        <v>476</v>
      </c>
      <c r="D6" s="110"/>
      <c r="E6" s="150"/>
    </row>
    <row r="7" ht="33.75" customHeight="true" spans="1:5">
      <c r="A7" s="142" t="s">
        <v>477</v>
      </c>
      <c r="B7" s="144"/>
      <c r="C7" s="145" t="s">
        <v>730</v>
      </c>
      <c r="D7" s="144"/>
      <c r="E7" s="150"/>
    </row>
    <row r="8" ht="33.75" customHeight="true" spans="1:4">
      <c r="A8" s="142" t="s">
        <v>481</v>
      </c>
      <c r="B8" s="144"/>
      <c r="C8" s="145" t="s">
        <v>480</v>
      </c>
      <c r="D8" s="144"/>
    </row>
    <row r="9" ht="33.75" customHeight="true" spans="1:4">
      <c r="A9" s="142" t="s">
        <v>483</v>
      </c>
      <c r="B9" s="144"/>
      <c r="C9" s="145" t="s">
        <v>484</v>
      </c>
      <c r="D9" s="144"/>
    </row>
    <row r="10" ht="33.75" customHeight="true" spans="1:4">
      <c r="A10" s="142" t="s">
        <v>485</v>
      </c>
      <c r="B10" s="144"/>
      <c r="C10" s="145" t="s">
        <v>490</v>
      </c>
      <c r="D10" s="144"/>
    </row>
    <row r="11" ht="33.75" customHeight="true" spans="1:4">
      <c r="A11" s="142" t="s">
        <v>487</v>
      </c>
      <c r="B11" s="144"/>
      <c r="C11" s="145" t="s">
        <v>492</v>
      </c>
      <c r="D11" s="110"/>
    </row>
    <row r="12" ht="33.75" customHeight="true" spans="1:4">
      <c r="A12" s="142" t="s">
        <v>491</v>
      </c>
      <c r="B12" s="144"/>
      <c r="C12" s="145" t="s">
        <v>494</v>
      </c>
      <c r="D12" s="144"/>
    </row>
    <row r="13" ht="33.75" customHeight="true" spans="1:4">
      <c r="A13" s="142" t="s">
        <v>493</v>
      </c>
      <c r="B13" s="144"/>
      <c r="C13" s="145" t="s">
        <v>495</v>
      </c>
      <c r="D13" s="144"/>
    </row>
    <row r="14" ht="33.75" customHeight="true" spans="1:4">
      <c r="A14" s="146"/>
      <c r="B14" s="147"/>
      <c r="C14" s="145" t="s">
        <v>497</v>
      </c>
      <c r="D14" s="144"/>
    </row>
    <row r="15" ht="33.75" customHeight="true" spans="1:4">
      <c r="A15" s="146"/>
      <c r="B15" s="148"/>
      <c r="C15" s="145" t="s">
        <v>498</v>
      </c>
      <c r="D15" s="110"/>
    </row>
    <row r="16" ht="27" customHeight="true" spans="1:4">
      <c r="A16" s="149" t="s">
        <v>731</v>
      </c>
      <c r="B16" s="149"/>
      <c r="C16" s="149"/>
      <c r="D16" s="149"/>
    </row>
    <row r="17" customHeight="true" spans="1:1">
      <c r="A17" s="130" t="s">
        <v>329</v>
      </c>
    </row>
  </sheetData>
  <mergeCells count="5">
    <mergeCell ref="A1:B1"/>
    <mergeCell ref="C1:D1"/>
    <mergeCell ref="A2:D2"/>
    <mergeCell ref="A3:C3"/>
    <mergeCell ref="A16:D16"/>
  </mergeCells>
  <printOptions horizontalCentered="true"/>
  <pageMargins left="0.15748031496063" right="0.15748031496063" top="0.511811023622047" bottom="0.31496062992126" header="0.31496062992126" footer="0.31496062992126"/>
  <pageSetup paperSize="9" scale="85" orientation="portrait" blackAndWhite="true"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7030A0"/>
  </sheetPr>
  <dimension ref="A1:F23"/>
  <sheetViews>
    <sheetView showZeros="0" zoomScale="115" zoomScaleNormal="115" workbookViewId="0">
      <selection activeCell="C7" sqref="C7"/>
    </sheetView>
  </sheetViews>
  <sheetFormatPr defaultColWidth="12.75" defaultRowHeight="13.5" outlineLevelCol="5"/>
  <cols>
    <col min="1" max="1" width="29.625" style="82" customWidth="true"/>
    <col min="2" max="2" width="13.5" style="93" customWidth="true"/>
    <col min="3" max="3" width="35.5" style="94" customWidth="true"/>
    <col min="4" max="4" width="13.5" style="95" customWidth="true"/>
    <col min="5" max="5" width="9" style="82" customWidth="true"/>
    <col min="6" max="6" width="11.25" style="82" customWidth="true"/>
    <col min="7" max="250" width="9" style="82" customWidth="true"/>
    <col min="251" max="251" width="29.625" style="82" customWidth="true"/>
    <col min="252" max="252" width="12.75" style="82"/>
    <col min="253" max="253" width="29.75" style="82" customWidth="true"/>
    <col min="254" max="254" width="17" style="82" customWidth="true"/>
    <col min="255" max="255" width="37" style="82" customWidth="true"/>
    <col min="256" max="256" width="17.375" style="82" customWidth="true"/>
    <col min="257" max="506" width="9" style="82" customWidth="true"/>
    <col min="507" max="507" width="29.625" style="82" customWidth="true"/>
    <col min="508" max="508" width="12.75" style="82"/>
    <col min="509" max="509" width="29.75" style="82" customWidth="true"/>
    <col min="510" max="510" width="17" style="82" customWidth="true"/>
    <col min="511" max="511" width="37" style="82" customWidth="true"/>
    <col min="512" max="512" width="17.375" style="82" customWidth="true"/>
    <col min="513" max="762" width="9" style="82" customWidth="true"/>
    <col min="763" max="763" width="29.625" style="82" customWidth="true"/>
    <col min="764" max="764" width="12.75" style="82"/>
    <col min="765" max="765" width="29.75" style="82" customWidth="true"/>
    <col min="766" max="766" width="17" style="82" customWidth="true"/>
    <col min="767" max="767" width="37" style="82" customWidth="true"/>
    <col min="768" max="768" width="17.375" style="82" customWidth="true"/>
    <col min="769" max="1018" width="9" style="82" customWidth="true"/>
    <col min="1019" max="1019" width="29.625" style="82" customWidth="true"/>
    <col min="1020" max="1020" width="12.75" style="82"/>
    <col min="1021" max="1021" width="29.75" style="82" customWidth="true"/>
    <col min="1022" max="1022" width="17" style="82" customWidth="true"/>
    <col min="1023" max="1023" width="37" style="82" customWidth="true"/>
    <col min="1024" max="1024" width="17.375" style="82" customWidth="true"/>
    <col min="1025" max="1274" width="9" style="82" customWidth="true"/>
    <col min="1275" max="1275" width="29.625" style="82" customWidth="true"/>
    <col min="1276" max="1276" width="12.75" style="82"/>
    <col min="1277" max="1277" width="29.75" style="82" customWidth="true"/>
    <col min="1278" max="1278" width="17" style="82" customWidth="true"/>
    <col min="1279" max="1279" width="37" style="82" customWidth="true"/>
    <col min="1280" max="1280" width="17.375" style="82" customWidth="true"/>
    <col min="1281" max="1530" width="9" style="82" customWidth="true"/>
    <col min="1531" max="1531" width="29.625" style="82" customWidth="true"/>
    <col min="1532" max="1532" width="12.75" style="82"/>
    <col min="1533" max="1533" width="29.75" style="82" customWidth="true"/>
    <col min="1534" max="1534" width="17" style="82" customWidth="true"/>
    <col min="1535" max="1535" width="37" style="82" customWidth="true"/>
    <col min="1536" max="1536" width="17.375" style="82" customWidth="true"/>
    <col min="1537" max="1786" width="9" style="82" customWidth="true"/>
    <col min="1787" max="1787" width="29.625" style="82" customWidth="true"/>
    <col min="1788" max="1788" width="12.75" style="82"/>
    <col min="1789" max="1789" width="29.75" style="82" customWidth="true"/>
    <col min="1790" max="1790" width="17" style="82" customWidth="true"/>
    <col min="1791" max="1791" width="37" style="82" customWidth="true"/>
    <col min="1792" max="1792" width="17.375" style="82" customWidth="true"/>
    <col min="1793" max="2042" width="9" style="82" customWidth="true"/>
    <col min="2043" max="2043" width="29.625" style="82" customWidth="true"/>
    <col min="2044" max="2044" width="12.75" style="82"/>
    <col min="2045" max="2045" width="29.75" style="82" customWidth="true"/>
    <col min="2046" max="2046" width="17" style="82" customWidth="true"/>
    <col min="2047" max="2047" width="37" style="82" customWidth="true"/>
    <col min="2048" max="2048" width="17.375" style="82" customWidth="true"/>
    <col min="2049" max="2298" width="9" style="82" customWidth="true"/>
    <col min="2299" max="2299" width="29.625" style="82" customWidth="true"/>
    <col min="2300" max="2300" width="12.75" style="82"/>
    <col min="2301" max="2301" width="29.75" style="82" customWidth="true"/>
    <col min="2302" max="2302" width="17" style="82" customWidth="true"/>
    <col min="2303" max="2303" width="37" style="82" customWidth="true"/>
    <col min="2304" max="2304" width="17.375" style="82" customWidth="true"/>
    <col min="2305" max="2554" width="9" style="82" customWidth="true"/>
    <col min="2555" max="2555" width="29.625" style="82" customWidth="true"/>
    <col min="2556" max="2556" width="12.75" style="82"/>
    <col min="2557" max="2557" width="29.75" style="82" customWidth="true"/>
    <col min="2558" max="2558" width="17" style="82" customWidth="true"/>
    <col min="2559" max="2559" width="37" style="82" customWidth="true"/>
    <col min="2560" max="2560" width="17.375" style="82" customWidth="true"/>
    <col min="2561" max="2810" width="9" style="82" customWidth="true"/>
    <col min="2811" max="2811" width="29.625" style="82" customWidth="true"/>
    <col min="2812" max="2812" width="12.75" style="82"/>
    <col min="2813" max="2813" width="29.75" style="82" customWidth="true"/>
    <col min="2814" max="2814" width="17" style="82" customWidth="true"/>
    <col min="2815" max="2815" width="37" style="82" customWidth="true"/>
    <col min="2816" max="2816" width="17.375" style="82" customWidth="true"/>
    <col min="2817" max="3066" width="9" style="82" customWidth="true"/>
    <col min="3067" max="3067" width="29.625" style="82" customWidth="true"/>
    <col min="3068" max="3068" width="12.75" style="82"/>
    <col min="3069" max="3069" width="29.75" style="82" customWidth="true"/>
    <col min="3070" max="3070" width="17" style="82" customWidth="true"/>
    <col min="3071" max="3071" width="37" style="82" customWidth="true"/>
    <col min="3072" max="3072" width="17.375" style="82" customWidth="true"/>
    <col min="3073" max="3322" width="9" style="82" customWidth="true"/>
    <col min="3323" max="3323" width="29.625" style="82" customWidth="true"/>
    <col min="3324" max="3324" width="12.75" style="82"/>
    <col min="3325" max="3325" width="29.75" style="82" customWidth="true"/>
    <col min="3326" max="3326" width="17" style="82" customWidth="true"/>
    <col min="3327" max="3327" width="37" style="82" customWidth="true"/>
    <col min="3328" max="3328" width="17.375" style="82" customWidth="true"/>
    <col min="3329" max="3578" width="9" style="82" customWidth="true"/>
    <col min="3579" max="3579" width="29.625" style="82" customWidth="true"/>
    <col min="3580" max="3580" width="12.75" style="82"/>
    <col min="3581" max="3581" width="29.75" style="82" customWidth="true"/>
    <col min="3582" max="3582" width="17" style="82" customWidth="true"/>
    <col min="3583" max="3583" width="37" style="82" customWidth="true"/>
    <col min="3584" max="3584" width="17.375" style="82" customWidth="true"/>
    <col min="3585" max="3834" width="9" style="82" customWidth="true"/>
    <col min="3835" max="3835" width="29.625" style="82" customWidth="true"/>
    <col min="3836" max="3836" width="12.75" style="82"/>
    <col min="3837" max="3837" width="29.75" style="82" customWidth="true"/>
    <col min="3838" max="3838" width="17" style="82" customWidth="true"/>
    <col min="3839" max="3839" width="37" style="82" customWidth="true"/>
    <col min="3840" max="3840" width="17.375" style="82" customWidth="true"/>
    <col min="3841" max="4090" width="9" style="82" customWidth="true"/>
    <col min="4091" max="4091" width="29.625" style="82" customWidth="true"/>
    <col min="4092" max="4092" width="12.75" style="82"/>
    <col min="4093" max="4093" width="29.75" style="82" customWidth="true"/>
    <col min="4094" max="4094" width="17" style="82" customWidth="true"/>
    <col min="4095" max="4095" width="37" style="82" customWidth="true"/>
    <col min="4096" max="4096" width="17.375" style="82" customWidth="true"/>
    <col min="4097" max="4346" width="9" style="82" customWidth="true"/>
    <col min="4347" max="4347" width="29.625" style="82" customWidth="true"/>
    <col min="4348" max="4348" width="12.75" style="82"/>
    <col min="4349" max="4349" width="29.75" style="82" customWidth="true"/>
    <col min="4350" max="4350" width="17" style="82" customWidth="true"/>
    <col min="4351" max="4351" width="37" style="82" customWidth="true"/>
    <col min="4352" max="4352" width="17.375" style="82" customWidth="true"/>
    <col min="4353" max="4602" width="9" style="82" customWidth="true"/>
    <col min="4603" max="4603" width="29.625" style="82" customWidth="true"/>
    <col min="4604" max="4604" width="12.75" style="82"/>
    <col min="4605" max="4605" width="29.75" style="82" customWidth="true"/>
    <col min="4606" max="4606" width="17" style="82" customWidth="true"/>
    <col min="4607" max="4607" width="37" style="82" customWidth="true"/>
    <col min="4608" max="4608" width="17.375" style="82" customWidth="true"/>
    <col min="4609" max="4858" width="9" style="82" customWidth="true"/>
    <col min="4859" max="4859" width="29.625" style="82" customWidth="true"/>
    <col min="4860" max="4860" width="12.75" style="82"/>
    <col min="4861" max="4861" width="29.75" style="82" customWidth="true"/>
    <col min="4862" max="4862" width="17" style="82" customWidth="true"/>
    <col min="4863" max="4863" width="37" style="82" customWidth="true"/>
    <col min="4864" max="4864" width="17.375" style="82" customWidth="true"/>
    <col min="4865" max="5114" width="9" style="82" customWidth="true"/>
    <col min="5115" max="5115" width="29.625" style="82" customWidth="true"/>
    <col min="5116" max="5116" width="12.75" style="82"/>
    <col min="5117" max="5117" width="29.75" style="82" customWidth="true"/>
    <col min="5118" max="5118" width="17" style="82" customWidth="true"/>
    <col min="5119" max="5119" width="37" style="82" customWidth="true"/>
    <col min="5120" max="5120" width="17.375" style="82" customWidth="true"/>
    <col min="5121" max="5370" width="9" style="82" customWidth="true"/>
    <col min="5371" max="5371" width="29.625" style="82" customWidth="true"/>
    <col min="5372" max="5372" width="12.75" style="82"/>
    <col min="5373" max="5373" width="29.75" style="82" customWidth="true"/>
    <col min="5374" max="5374" width="17" style="82" customWidth="true"/>
    <col min="5375" max="5375" width="37" style="82" customWidth="true"/>
    <col min="5376" max="5376" width="17.375" style="82" customWidth="true"/>
    <col min="5377" max="5626" width="9" style="82" customWidth="true"/>
    <col min="5627" max="5627" width="29.625" style="82" customWidth="true"/>
    <col min="5628" max="5628" width="12.75" style="82"/>
    <col min="5629" max="5629" width="29.75" style="82" customWidth="true"/>
    <col min="5630" max="5630" width="17" style="82" customWidth="true"/>
    <col min="5631" max="5631" width="37" style="82" customWidth="true"/>
    <col min="5632" max="5632" width="17.375" style="82" customWidth="true"/>
    <col min="5633" max="5882" width="9" style="82" customWidth="true"/>
    <col min="5883" max="5883" width="29.625" style="82" customWidth="true"/>
    <col min="5884" max="5884" width="12.75" style="82"/>
    <col min="5885" max="5885" width="29.75" style="82" customWidth="true"/>
    <col min="5886" max="5886" width="17" style="82" customWidth="true"/>
    <col min="5887" max="5887" width="37" style="82" customWidth="true"/>
    <col min="5888" max="5888" width="17.375" style="82" customWidth="true"/>
    <col min="5889" max="6138" width="9" style="82" customWidth="true"/>
    <col min="6139" max="6139" width="29.625" style="82" customWidth="true"/>
    <col min="6140" max="6140" width="12.75" style="82"/>
    <col min="6141" max="6141" width="29.75" style="82" customWidth="true"/>
    <col min="6142" max="6142" width="17" style="82" customWidth="true"/>
    <col min="6143" max="6143" width="37" style="82" customWidth="true"/>
    <col min="6144" max="6144" width="17.375" style="82" customWidth="true"/>
    <col min="6145" max="6394" width="9" style="82" customWidth="true"/>
    <col min="6395" max="6395" width="29.625" style="82" customWidth="true"/>
    <col min="6396" max="6396" width="12.75" style="82"/>
    <col min="6397" max="6397" width="29.75" style="82" customWidth="true"/>
    <col min="6398" max="6398" width="17" style="82" customWidth="true"/>
    <col min="6399" max="6399" width="37" style="82" customWidth="true"/>
    <col min="6400" max="6400" width="17.375" style="82" customWidth="true"/>
    <col min="6401" max="6650" width="9" style="82" customWidth="true"/>
    <col min="6651" max="6651" width="29.625" style="82" customWidth="true"/>
    <col min="6652" max="6652" width="12.75" style="82"/>
    <col min="6653" max="6653" width="29.75" style="82" customWidth="true"/>
    <col min="6654" max="6654" width="17" style="82" customWidth="true"/>
    <col min="6655" max="6655" width="37" style="82" customWidth="true"/>
    <col min="6656" max="6656" width="17.375" style="82" customWidth="true"/>
    <col min="6657" max="6906" width="9" style="82" customWidth="true"/>
    <col min="6907" max="6907" width="29.625" style="82" customWidth="true"/>
    <col min="6908" max="6908" width="12.75" style="82"/>
    <col min="6909" max="6909" width="29.75" style="82" customWidth="true"/>
    <col min="6910" max="6910" width="17" style="82" customWidth="true"/>
    <col min="6911" max="6911" width="37" style="82" customWidth="true"/>
    <col min="6912" max="6912" width="17.375" style="82" customWidth="true"/>
    <col min="6913" max="7162" width="9" style="82" customWidth="true"/>
    <col min="7163" max="7163" width="29.625" style="82" customWidth="true"/>
    <col min="7164" max="7164" width="12.75" style="82"/>
    <col min="7165" max="7165" width="29.75" style="82" customWidth="true"/>
    <col min="7166" max="7166" width="17" style="82" customWidth="true"/>
    <col min="7167" max="7167" width="37" style="82" customWidth="true"/>
    <col min="7168" max="7168" width="17.375" style="82" customWidth="true"/>
    <col min="7169" max="7418" width="9" style="82" customWidth="true"/>
    <col min="7419" max="7419" width="29.625" style="82" customWidth="true"/>
    <col min="7420" max="7420" width="12.75" style="82"/>
    <col min="7421" max="7421" width="29.75" style="82" customWidth="true"/>
    <col min="7422" max="7422" width="17" style="82" customWidth="true"/>
    <col min="7423" max="7423" width="37" style="82" customWidth="true"/>
    <col min="7424" max="7424" width="17.375" style="82" customWidth="true"/>
    <col min="7425" max="7674" width="9" style="82" customWidth="true"/>
    <col min="7675" max="7675" width="29.625" style="82" customWidth="true"/>
    <col min="7676" max="7676" width="12.75" style="82"/>
    <col min="7677" max="7677" width="29.75" style="82" customWidth="true"/>
    <col min="7678" max="7678" width="17" style="82" customWidth="true"/>
    <col min="7679" max="7679" width="37" style="82" customWidth="true"/>
    <col min="7680" max="7680" width="17.375" style="82" customWidth="true"/>
    <col min="7681" max="7930" width="9" style="82" customWidth="true"/>
    <col min="7931" max="7931" width="29.625" style="82" customWidth="true"/>
    <col min="7932" max="7932" width="12.75" style="82"/>
    <col min="7933" max="7933" width="29.75" style="82" customWidth="true"/>
    <col min="7934" max="7934" width="17" style="82" customWidth="true"/>
    <col min="7935" max="7935" width="37" style="82" customWidth="true"/>
    <col min="7936" max="7936" width="17.375" style="82" customWidth="true"/>
    <col min="7937" max="8186" width="9" style="82" customWidth="true"/>
    <col min="8187" max="8187" width="29.625" style="82" customWidth="true"/>
    <col min="8188" max="8188" width="12.75" style="82"/>
    <col min="8189" max="8189" width="29.75" style="82" customWidth="true"/>
    <col min="8190" max="8190" width="17" style="82" customWidth="true"/>
    <col min="8191" max="8191" width="37" style="82" customWidth="true"/>
    <col min="8192" max="8192" width="17.375" style="82" customWidth="true"/>
    <col min="8193" max="8442" width="9" style="82" customWidth="true"/>
    <col min="8443" max="8443" width="29.625" style="82" customWidth="true"/>
    <col min="8444" max="8444" width="12.75" style="82"/>
    <col min="8445" max="8445" width="29.75" style="82" customWidth="true"/>
    <col min="8446" max="8446" width="17" style="82" customWidth="true"/>
    <col min="8447" max="8447" width="37" style="82" customWidth="true"/>
    <col min="8448" max="8448" width="17.375" style="82" customWidth="true"/>
    <col min="8449" max="8698" width="9" style="82" customWidth="true"/>
    <col min="8699" max="8699" width="29.625" style="82" customWidth="true"/>
    <col min="8700" max="8700" width="12.75" style="82"/>
    <col min="8701" max="8701" width="29.75" style="82" customWidth="true"/>
    <col min="8702" max="8702" width="17" style="82" customWidth="true"/>
    <col min="8703" max="8703" width="37" style="82" customWidth="true"/>
    <col min="8704" max="8704" width="17.375" style="82" customWidth="true"/>
    <col min="8705" max="8954" width="9" style="82" customWidth="true"/>
    <col min="8955" max="8955" width="29.625" style="82" customWidth="true"/>
    <col min="8956" max="8956" width="12.75" style="82"/>
    <col min="8957" max="8957" width="29.75" style="82" customWidth="true"/>
    <col min="8958" max="8958" width="17" style="82" customWidth="true"/>
    <col min="8959" max="8959" width="37" style="82" customWidth="true"/>
    <col min="8960" max="8960" width="17.375" style="82" customWidth="true"/>
    <col min="8961" max="9210" width="9" style="82" customWidth="true"/>
    <col min="9211" max="9211" width="29.625" style="82" customWidth="true"/>
    <col min="9212" max="9212" width="12.75" style="82"/>
    <col min="9213" max="9213" width="29.75" style="82" customWidth="true"/>
    <col min="9214" max="9214" width="17" style="82" customWidth="true"/>
    <col min="9215" max="9215" width="37" style="82" customWidth="true"/>
    <col min="9216" max="9216" width="17.375" style="82" customWidth="true"/>
    <col min="9217" max="9466" width="9" style="82" customWidth="true"/>
    <col min="9467" max="9467" width="29.625" style="82" customWidth="true"/>
    <col min="9468" max="9468" width="12.75" style="82"/>
    <col min="9469" max="9469" width="29.75" style="82" customWidth="true"/>
    <col min="9470" max="9470" width="17" style="82" customWidth="true"/>
    <col min="9471" max="9471" width="37" style="82" customWidth="true"/>
    <col min="9472" max="9472" width="17.375" style="82" customWidth="true"/>
    <col min="9473" max="9722" width="9" style="82" customWidth="true"/>
    <col min="9723" max="9723" width="29.625" style="82" customWidth="true"/>
    <col min="9724" max="9724" width="12.75" style="82"/>
    <col min="9725" max="9725" width="29.75" style="82" customWidth="true"/>
    <col min="9726" max="9726" width="17" style="82" customWidth="true"/>
    <col min="9727" max="9727" width="37" style="82" customWidth="true"/>
    <col min="9728" max="9728" width="17.375" style="82" customWidth="true"/>
    <col min="9729" max="9978" width="9" style="82" customWidth="true"/>
    <col min="9979" max="9979" width="29.625" style="82" customWidth="true"/>
    <col min="9980" max="9980" width="12.75" style="82"/>
    <col min="9981" max="9981" width="29.75" style="82" customWidth="true"/>
    <col min="9982" max="9982" width="17" style="82" customWidth="true"/>
    <col min="9983" max="9983" width="37" style="82" customWidth="true"/>
    <col min="9984" max="9984" width="17.375" style="82" customWidth="true"/>
    <col min="9985" max="10234" width="9" style="82" customWidth="true"/>
    <col min="10235" max="10235" width="29.625" style="82" customWidth="true"/>
    <col min="10236" max="10236" width="12.75" style="82"/>
    <col min="10237" max="10237" width="29.75" style="82" customWidth="true"/>
    <col min="10238" max="10238" width="17" style="82" customWidth="true"/>
    <col min="10239" max="10239" width="37" style="82" customWidth="true"/>
    <col min="10240" max="10240" width="17.375" style="82" customWidth="true"/>
    <col min="10241" max="10490" width="9" style="82" customWidth="true"/>
    <col min="10491" max="10491" width="29.625" style="82" customWidth="true"/>
    <col min="10492" max="10492" width="12.75" style="82"/>
    <col min="10493" max="10493" width="29.75" style="82" customWidth="true"/>
    <col min="10494" max="10494" width="17" style="82" customWidth="true"/>
    <col min="10495" max="10495" width="37" style="82" customWidth="true"/>
    <col min="10496" max="10496" width="17.375" style="82" customWidth="true"/>
    <col min="10497" max="10746" width="9" style="82" customWidth="true"/>
    <col min="10747" max="10747" width="29.625" style="82" customWidth="true"/>
    <col min="10748" max="10748" width="12.75" style="82"/>
    <col min="10749" max="10749" width="29.75" style="82" customWidth="true"/>
    <col min="10750" max="10750" width="17" style="82" customWidth="true"/>
    <col min="10751" max="10751" width="37" style="82" customWidth="true"/>
    <col min="10752" max="10752" width="17.375" style="82" customWidth="true"/>
    <col min="10753" max="11002" width="9" style="82" customWidth="true"/>
    <col min="11003" max="11003" width="29.625" style="82" customWidth="true"/>
    <col min="11004" max="11004" width="12.75" style="82"/>
    <col min="11005" max="11005" width="29.75" style="82" customWidth="true"/>
    <col min="11006" max="11006" width="17" style="82" customWidth="true"/>
    <col min="11007" max="11007" width="37" style="82" customWidth="true"/>
    <col min="11008" max="11008" width="17.375" style="82" customWidth="true"/>
    <col min="11009" max="11258" width="9" style="82" customWidth="true"/>
    <col min="11259" max="11259" width="29.625" style="82" customWidth="true"/>
    <col min="11260" max="11260" width="12.75" style="82"/>
    <col min="11261" max="11261" width="29.75" style="82" customWidth="true"/>
    <col min="11262" max="11262" width="17" style="82" customWidth="true"/>
    <col min="11263" max="11263" width="37" style="82" customWidth="true"/>
    <col min="11264" max="11264" width="17.375" style="82" customWidth="true"/>
    <col min="11265" max="11514" width="9" style="82" customWidth="true"/>
    <col min="11515" max="11515" width="29.625" style="82" customWidth="true"/>
    <col min="11516" max="11516" width="12.75" style="82"/>
    <col min="11517" max="11517" width="29.75" style="82" customWidth="true"/>
    <col min="11518" max="11518" width="17" style="82" customWidth="true"/>
    <col min="11519" max="11519" width="37" style="82" customWidth="true"/>
    <col min="11520" max="11520" width="17.375" style="82" customWidth="true"/>
    <col min="11521" max="11770" width="9" style="82" customWidth="true"/>
    <col min="11771" max="11771" width="29.625" style="82" customWidth="true"/>
    <col min="11772" max="11772" width="12.75" style="82"/>
    <col min="11773" max="11773" width="29.75" style="82" customWidth="true"/>
    <col min="11774" max="11774" width="17" style="82" customWidth="true"/>
    <col min="11775" max="11775" width="37" style="82" customWidth="true"/>
    <col min="11776" max="11776" width="17.375" style="82" customWidth="true"/>
    <col min="11777" max="12026" width="9" style="82" customWidth="true"/>
    <col min="12027" max="12027" width="29.625" style="82" customWidth="true"/>
    <col min="12028" max="12028" width="12.75" style="82"/>
    <col min="12029" max="12029" width="29.75" style="82" customWidth="true"/>
    <col min="12030" max="12030" width="17" style="82" customWidth="true"/>
    <col min="12031" max="12031" width="37" style="82" customWidth="true"/>
    <col min="12032" max="12032" width="17.375" style="82" customWidth="true"/>
    <col min="12033" max="12282" width="9" style="82" customWidth="true"/>
    <col min="12283" max="12283" width="29.625" style="82" customWidth="true"/>
    <col min="12284" max="12284" width="12.75" style="82"/>
    <col min="12285" max="12285" width="29.75" style="82" customWidth="true"/>
    <col min="12286" max="12286" width="17" style="82" customWidth="true"/>
    <col min="12287" max="12287" width="37" style="82" customWidth="true"/>
    <col min="12288" max="12288" width="17.375" style="82" customWidth="true"/>
    <col min="12289" max="12538" width="9" style="82" customWidth="true"/>
    <col min="12539" max="12539" width="29.625" style="82" customWidth="true"/>
    <col min="12540" max="12540" width="12.75" style="82"/>
    <col min="12541" max="12541" width="29.75" style="82" customWidth="true"/>
    <col min="12542" max="12542" width="17" style="82" customWidth="true"/>
    <col min="12543" max="12543" width="37" style="82" customWidth="true"/>
    <col min="12544" max="12544" width="17.375" style="82" customWidth="true"/>
    <col min="12545" max="12794" width="9" style="82" customWidth="true"/>
    <col min="12795" max="12795" width="29.625" style="82" customWidth="true"/>
    <col min="12796" max="12796" width="12.75" style="82"/>
    <col min="12797" max="12797" width="29.75" style="82" customWidth="true"/>
    <col min="12798" max="12798" width="17" style="82" customWidth="true"/>
    <col min="12799" max="12799" width="37" style="82" customWidth="true"/>
    <col min="12800" max="12800" width="17.375" style="82" customWidth="true"/>
    <col min="12801" max="13050" width="9" style="82" customWidth="true"/>
    <col min="13051" max="13051" width="29.625" style="82" customWidth="true"/>
    <col min="13052" max="13052" width="12.75" style="82"/>
    <col min="13053" max="13053" width="29.75" style="82" customWidth="true"/>
    <col min="13054" max="13054" width="17" style="82" customWidth="true"/>
    <col min="13055" max="13055" width="37" style="82" customWidth="true"/>
    <col min="13056" max="13056" width="17.375" style="82" customWidth="true"/>
    <col min="13057" max="13306" width="9" style="82" customWidth="true"/>
    <col min="13307" max="13307" width="29.625" style="82" customWidth="true"/>
    <col min="13308" max="13308" width="12.75" style="82"/>
    <col min="13309" max="13309" width="29.75" style="82" customWidth="true"/>
    <col min="13310" max="13310" width="17" style="82" customWidth="true"/>
    <col min="13311" max="13311" width="37" style="82" customWidth="true"/>
    <col min="13312" max="13312" width="17.375" style="82" customWidth="true"/>
    <col min="13313" max="13562" width="9" style="82" customWidth="true"/>
    <col min="13563" max="13563" width="29.625" style="82" customWidth="true"/>
    <col min="13564" max="13564" width="12.75" style="82"/>
    <col min="13565" max="13565" width="29.75" style="82" customWidth="true"/>
    <col min="13566" max="13566" width="17" style="82" customWidth="true"/>
    <col min="13567" max="13567" width="37" style="82" customWidth="true"/>
    <col min="13568" max="13568" width="17.375" style="82" customWidth="true"/>
    <col min="13569" max="13818" width="9" style="82" customWidth="true"/>
    <col min="13819" max="13819" width="29.625" style="82" customWidth="true"/>
    <col min="13820" max="13820" width="12.75" style="82"/>
    <col min="13821" max="13821" width="29.75" style="82" customWidth="true"/>
    <col min="13822" max="13822" width="17" style="82" customWidth="true"/>
    <col min="13823" max="13823" width="37" style="82" customWidth="true"/>
    <col min="13824" max="13824" width="17.375" style="82" customWidth="true"/>
    <col min="13825" max="14074" width="9" style="82" customWidth="true"/>
    <col min="14075" max="14075" width="29.625" style="82" customWidth="true"/>
    <col min="14076" max="14076" width="12.75" style="82"/>
    <col min="14077" max="14077" width="29.75" style="82" customWidth="true"/>
    <col min="14078" max="14078" width="17" style="82" customWidth="true"/>
    <col min="14079" max="14079" width="37" style="82" customWidth="true"/>
    <col min="14080" max="14080" width="17.375" style="82" customWidth="true"/>
    <col min="14081" max="14330" width="9" style="82" customWidth="true"/>
    <col min="14331" max="14331" width="29.625" style="82" customWidth="true"/>
    <col min="14332" max="14332" width="12.75" style="82"/>
    <col min="14333" max="14333" width="29.75" style="82" customWidth="true"/>
    <col min="14334" max="14334" width="17" style="82" customWidth="true"/>
    <col min="14335" max="14335" width="37" style="82" customWidth="true"/>
    <col min="14336" max="14336" width="17.375" style="82" customWidth="true"/>
    <col min="14337" max="14586" width="9" style="82" customWidth="true"/>
    <col min="14587" max="14587" width="29.625" style="82" customWidth="true"/>
    <col min="14588" max="14588" width="12.75" style="82"/>
    <col min="14589" max="14589" width="29.75" style="82" customWidth="true"/>
    <col min="14590" max="14590" width="17" style="82" customWidth="true"/>
    <col min="14591" max="14591" width="37" style="82" customWidth="true"/>
    <col min="14592" max="14592" width="17.375" style="82" customWidth="true"/>
    <col min="14593" max="14842" width="9" style="82" customWidth="true"/>
    <col min="14843" max="14843" width="29.625" style="82" customWidth="true"/>
    <col min="14844" max="14844" width="12.75" style="82"/>
    <col min="14845" max="14845" width="29.75" style="82" customWidth="true"/>
    <col min="14846" max="14846" width="17" style="82" customWidth="true"/>
    <col min="14847" max="14847" width="37" style="82" customWidth="true"/>
    <col min="14848" max="14848" width="17.375" style="82" customWidth="true"/>
    <col min="14849" max="15098" width="9" style="82" customWidth="true"/>
    <col min="15099" max="15099" width="29.625" style="82" customWidth="true"/>
    <col min="15100" max="15100" width="12.75" style="82"/>
    <col min="15101" max="15101" width="29.75" style="82" customWidth="true"/>
    <col min="15102" max="15102" width="17" style="82" customWidth="true"/>
    <col min="15103" max="15103" width="37" style="82" customWidth="true"/>
    <col min="15104" max="15104" width="17.375" style="82" customWidth="true"/>
    <col min="15105" max="15354" width="9" style="82" customWidth="true"/>
    <col min="15355" max="15355" width="29.625" style="82" customWidth="true"/>
    <col min="15356" max="15356" width="12.75" style="82"/>
    <col min="15357" max="15357" width="29.75" style="82" customWidth="true"/>
    <col min="15358" max="15358" width="17" style="82" customWidth="true"/>
    <col min="15359" max="15359" width="37" style="82" customWidth="true"/>
    <col min="15360" max="15360" width="17.375" style="82" customWidth="true"/>
    <col min="15361" max="15610" width="9" style="82" customWidth="true"/>
    <col min="15611" max="15611" width="29.625" style="82" customWidth="true"/>
    <col min="15612" max="15612" width="12.75" style="82"/>
    <col min="15613" max="15613" width="29.75" style="82" customWidth="true"/>
    <col min="15614" max="15614" width="17" style="82" customWidth="true"/>
    <col min="15615" max="15615" width="37" style="82" customWidth="true"/>
    <col min="15616" max="15616" width="17.375" style="82" customWidth="true"/>
    <col min="15617" max="15866" width="9" style="82" customWidth="true"/>
    <col min="15867" max="15867" width="29.625" style="82" customWidth="true"/>
    <col min="15868" max="15868" width="12.75" style="82"/>
    <col min="15869" max="15869" width="29.75" style="82" customWidth="true"/>
    <col min="15870" max="15870" width="17" style="82" customWidth="true"/>
    <col min="15871" max="15871" width="37" style="82" customWidth="true"/>
    <col min="15872" max="15872" width="17.375" style="82" customWidth="true"/>
    <col min="15873" max="16122" width="9" style="82" customWidth="true"/>
    <col min="16123" max="16123" width="29.625" style="82" customWidth="true"/>
    <col min="16124" max="16124" width="12.75" style="82"/>
    <col min="16125" max="16125" width="29.75" style="82" customWidth="true"/>
    <col min="16126" max="16126" width="17" style="82" customWidth="true"/>
    <col min="16127" max="16127" width="37" style="82" customWidth="true"/>
    <col min="16128" max="16128" width="17.375" style="82" customWidth="true"/>
    <col min="16129" max="16378" width="9" style="82" customWidth="true"/>
    <col min="16379" max="16379" width="29.625" style="82" customWidth="true"/>
    <col min="16380" max="16384" width="12.75" style="82"/>
  </cols>
  <sheetData>
    <row r="1" ht="18" spans="1:4">
      <c r="A1" s="68" t="s">
        <v>732</v>
      </c>
      <c r="B1" s="68"/>
      <c r="C1" s="96"/>
      <c r="D1" s="97"/>
    </row>
    <row r="2" ht="30" customHeight="true" spans="1:4">
      <c r="A2" s="98" t="s">
        <v>733</v>
      </c>
      <c r="B2" s="98"/>
      <c r="C2" s="98"/>
      <c r="D2" s="98"/>
    </row>
    <row r="3" s="92" customFormat="true" ht="21.95" customHeight="true" spans="1:4">
      <c r="A3" s="99"/>
      <c r="B3" s="100"/>
      <c r="C3" s="101"/>
      <c r="D3" s="102" t="s">
        <v>2</v>
      </c>
    </row>
    <row r="4" s="92" customFormat="true" ht="24" customHeight="true" spans="1:4">
      <c r="A4" s="103" t="s">
        <v>259</v>
      </c>
      <c r="B4" s="103" t="s">
        <v>63</v>
      </c>
      <c r="C4" s="103" t="s">
        <v>146</v>
      </c>
      <c r="D4" s="104" t="s">
        <v>63</v>
      </c>
    </row>
    <row r="5" s="92" customFormat="true" ht="24" customHeight="true" spans="1:4">
      <c r="A5" s="103" t="s">
        <v>69</v>
      </c>
      <c r="B5" s="105">
        <f>B6+B19</f>
        <v>0</v>
      </c>
      <c r="C5" s="103" t="s">
        <v>69</v>
      </c>
      <c r="D5" s="106">
        <f>B5</f>
        <v>0</v>
      </c>
    </row>
    <row r="6" s="92" customFormat="true" ht="24" customHeight="true" spans="1:4">
      <c r="A6" s="107" t="s">
        <v>70</v>
      </c>
      <c r="B6" s="106">
        <f>SUM(B7:B10)</f>
        <v>0</v>
      </c>
      <c r="C6" s="108" t="s">
        <v>71</v>
      </c>
      <c r="D6" s="106">
        <f>D7+D11+D14+D17</f>
        <v>0</v>
      </c>
    </row>
    <row r="7" s="92" customFormat="true" ht="20.1" customHeight="true" spans="1:5">
      <c r="A7" s="109" t="s">
        <v>503</v>
      </c>
      <c r="B7" s="110"/>
      <c r="C7" s="111" t="s">
        <v>504</v>
      </c>
      <c r="D7" s="110"/>
      <c r="E7" s="127"/>
    </row>
    <row r="8" s="92" customFormat="true" ht="20.1" customHeight="true" spans="1:5">
      <c r="A8" s="109" t="s">
        <v>505</v>
      </c>
      <c r="B8" s="110"/>
      <c r="C8" s="112" t="s">
        <v>734</v>
      </c>
      <c r="D8" s="110"/>
      <c r="E8" s="127"/>
    </row>
    <row r="9" s="92" customFormat="true" ht="20.1" customHeight="true" spans="1:4">
      <c r="A9" s="109" t="s">
        <v>507</v>
      </c>
      <c r="B9" s="110"/>
      <c r="C9" s="112" t="s">
        <v>735</v>
      </c>
      <c r="D9" s="110"/>
    </row>
    <row r="10" s="92" customFormat="true" ht="20.1" customHeight="true" spans="1:4">
      <c r="A10" s="109" t="s">
        <v>509</v>
      </c>
      <c r="B10" s="110"/>
      <c r="C10" s="112" t="s">
        <v>736</v>
      </c>
      <c r="D10" s="110"/>
    </row>
    <row r="11" s="92" customFormat="true" ht="20.1" customHeight="true" spans="1:6">
      <c r="A11" s="113"/>
      <c r="B11" s="114"/>
      <c r="C11" s="111" t="s">
        <v>512</v>
      </c>
      <c r="D11" s="110"/>
      <c r="E11" s="127"/>
      <c r="F11" s="128"/>
    </row>
    <row r="12" s="92" customFormat="true" ht="20.1" customHeight="true" spans="1:6">
      <c r="A12" s="115"/>
      <c r="B12" s="114"/>
      <c r="C12" s="112" t="s">
        <v>513</v>
      </c>
      <c r="D12" s="110"/>
      <c r="F12" s="128"/>
    </row>
    <row r="13" s="92" customFormat="true" ht="20.1" customHeight="true" spans="1:6">
      <c r="A13" s="116"/>
      <c r="B13" s="117"/>
      <c r="C13" s="112" t="s">
        <v>737</v>
      </c>
      <c r="D13" s="110"/>
      <c r="F13" s="128"/>
    </row>
    <row r="14" s="92" customFormat="true" ht="20.1" customHeight="true" spans="1:6">
      <c r="A14" s="118"/>
      <c r="B14" s="119"/>
      <c r="C14" s="111" t="s">
        <v>738</v>
      </c>
      <c r="D14" s="110"/>
      <c r="F14" s="128"/>
    </row>
    <row r="15" s="92" customFormat="true" ht="20.1" customHeight="true" spans="1:4">
      <c r="A15" s="120"/>
      <c r="B15" s="121"/>
      <c r="C15" s="112" t="s">
        <v>739</v>
      </c>
      <c r="D15" s="110"/>
    </row>
    <row r="16" s="92" customFormat="true" ht="20.1" customHeight="true" spans="1:4">
      <c r="A16" s="122"/>
      <c r="B16" s="114"/>
      <c r="C16" s="123" t="s">
        <v>740</v>
      </c>
      <c r="D16" s="110"/>
    </row>
    <row r="17" s="92" customFormat="true" ht="20.1" customHeight="true" spans="1:4">
      <c r="A17" s="122"/>
      <c r="B17" s="114"/>
      <c r="C17" s="111" t="s">
        <v>517</v>
      </c>
      <c r="D17" s="110"/>
    </row>
    <row r="18" s="92" customFormat="true" ht="20.1" customHeight="true" spans="1:4">
      <c r="A18" s="122"/>
      <c r="B18" s="114"/>
      <c r="C18" s="112" t="s">
        <v>741</v>
      </c>
      <c r="D18" s="110"/>
    </row>
    <row r="19" s="92" customFormat="true" ht="20.1" customHeight="true" spans="1:5">
      <c r="A19" s="124" t="s">
        <v>119</v>
      </c>
      <c r="B19" s="125">
        <f>B20</f>
        <v>0</v>
      </c>
      <c r="C19" s="124" t="s">
        <v>120</v>
      </c>
      <c r="D19" s="106">
        <f>D20</f>
        <v>0</v>
      </c>
      <c r="E19" s="129"/>
    </row>
    <row r="20" s="92" customFormat="true" ht="20.1" customHeight="true" spans="1:4">
      <c r="A20" s="109" t="s">
        <v>742</v>
      </c>
      <c r="B20" s="110"/>
      <c r="C20" s="109" t="s">
        <v>743</v>
      </c>
      <c r="D20" s="110"/>
    </row>
    <row r="21" ht="35.1" customHeight="true" spans="1:4">
      <c r="A21" s="126" t="s">
        <v>744</v>
      </c>
      <c r="B21" s="126"/>
      <c r="C21" s="126"/>
      <c r="D21" s="126"/>
    </row>
    <row r="22" ht="22.15" customHeight="true"/>
    <row r="23" ht="22.15" customHeight="true" spans="1:1">
      <c r="A23" s="82" t="s">
        <v>329</v>
      </c>
    </row>
  </sheetData>
  <mergeCells count="3">
    <mergeCell ref="A1:B1"/>
    <mergeCell ref="A2:D2"/>
    <mergeCell ref="A21:D21"/>
  </mergeCells>
  <printOptions horizontalCentered="true"/>
  <pageMargins left="0.236220472440945" right="0.236220472440945" top="0.511811023622047" bottom="0.31496062992126" header="0.31496062992126" footer="0.31496062992126"/>
  <pageSetup paperSize="9" orientation="portrait" blackAndWhite="true"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N45"/>
  <sheetViews>
    <sheetView showZeros="0" topLeftCell="G1" workbookViewId="0">
      <selection activeCell="L17" sqref="L17"/>
    </sheetView>
  </sheetViews>
  <sheetFormatPr defaultColWidth="9" defaultRowHeight="21.95" customHeight="true"/>
  <cols>
    <col min="1" max="1" width="29.125" style="470" customWidth="true"/>
    <col min="2" max="4" width="11.875" style="471" customWidth="true"/>
    <col min="5" max="5" width="12.125" style="471" customWidth="true"/>
    <col min="6" max="6" width="10.75" style="472" customWidth="true"/>
    <col min="7" max="7" width="11.75" style="472" customWidth="true"/>
    <col min="8" max="8" width="31.125" style="470" customWidth="true"/>
    <col min="9" max="11" width="11.875" style="471" customWidth="true"/>
    <col min="12" max="12" width="12.125" style="471" customWidth="true"/>
    <col min="13" max="13" width="10.25" style="470" customWidth="true"/>
    <col min="14" max="14" width="11.75" style="470" customWidth="true"/>
    <col min="15" max="248" width="9" style="470"/>
    <col min="249" max="249" width="4.875" style="470" customWidth="true"/>
    <col min="250" max="250" width="30.625" style="470" customWidth="true"/>
    <col min="251" max="251" width="17" style="470" customWidth="true"/>
    <col min="252" max="252" width="13.5" style="470" customWidth="true"/>
    <col min="253" max="253" width="32.125" style="470" customWidth="true"/>
    <col min="254" max="254" width="15.5" style="470" customWidth="true"/>
    <col min="255" max="255" width="12.25" style="470" customWidth="true"/>
    <col min="256" max="504" width="9" style="470"/>
    <col min="505" max="505" width="4.875" style="470" customWidth="true"/>
    <col min="506" max="506" width="30.625" style="470" customWidth="true"/>
    <col min="507" max="507" width="17" style="470" customWidth="true"/>
    <col min="508" max="508" width="13.5" style="470" customWidth="true"/>
    <col min="509" max="509" width="32.125" style="470" customWidth="true"/>
    <col min="510" max="510" width="15.5" style="470" customWidth="true"/>
    <col min="511" max="511" width="12.25" style="470" customWidth="true"/>
    <col min="512" max="760" width="9" style="470"/>
    <col min="761" max="761" width="4.875" style="470" customWidth="true"/>
    <col min="762" max="762" width="30.625" style="470" customWidth="true"/>
    <col min="763" max="763" width="17" style="470" customWidth="true"/>
    <col min="764" max="764" width="13.5" style="470" customWidth="true"/>
    <col min="765" max="765" width="32.125" style="470" customWidth="true"/>
    <col min="766" max="766" width="15.5" style="470" customWidth="true"/>
    <col min="767" max="767" width="12.25" style="470" customWidth="true"/>
    <col min="768" max="1016" width="9" style="470"/>
    <col min="1017" max="1017" width="4.875" style="470" customWidth="true"/>
    <col min="1018" max="1018" width="30.625" style="470" customWidth="true"/>
    <col min="1019" max="1019" width="17" style="470" customWidth="true"/>
    <col min="1020" max="1020" width="13.5" style="470" customWidth="true"/>
    <col min="1021" max="1021" width="32.125" style="470" customWidth="true"/>
    <col min="1022" max="1022" width="15.5" style="470" customWidth="true"/>
    <col min="1023" max="1023" width="12.25" style="470" customWidth="true"/>
    <col min="1024" max="1272" width="9" style="470"/>
    <col min="1273" max="1273" width="4.875" style="470" customWidth="true"/>
    <col min="1274" max="1274" width="30.625" style="470" customWidth="true"/>
    <col min="1275" max="1275" width="17" style="470" customWidth="true"/>
    <col min="1276" max="1276" width="13.5" style="470" customWidth="true"/>
    <col min="1277" max="1277" width="32.125" style="470" customWidth="true"/>
    <col min="1278" max="1278" width="15.5" style="470" customWidth="true"/>
    <col min="1279" max="1279" width="12.25" style="470" customWidth="true"/>
    <col min="1280" max="1528" width="9" style="470"/>
    <col min="1529" max="1529" width="4.875" style="470" customWidth="true"/>
    <col min="1530" max="1530" width="30.625" style="470" customWidth="true"/>
    <col min="1531" max="1531" width="17" style="470" customWidth="true"/>
    <col min="1532" max="1532" width="13.5" style="470" customWidth="true"/>
    <col min="1533" max="1533" width="32.125" style="470" customWidth="true"/>
    <col min="1534" max="1534" width="15.5" style="470" customWidth="true"/>
    <col min="1535" max="1535" width="12.25" style="470" customWidth="true"/>
    <col min="1536" max="1784" width="9" style="470"/>
    <col min="1785" max="1785" width="4.875" style="470" customWidth="true"/>
    <col min="1786" max="1786" width="30.625" style="470" customWidth="true"/>
    <col min="1787" max="1787" width="17" style="470" customWidth="true"/>
    <col min="1788" max="1788" width="13.5" style="470" customWidth="true"/>
    <col min="1789" max="1789" width="32.125" style="470" customWidth="true"/>
    <col min="1790" max="1790" width="15.5" style="470" customWidth="true"/>
    <col min="1791" max="1791" width="12.25" style="470" customWidth="true"/>
    <col min="1792" max="2040" width="9" style="470"/>
    <col min="2041" max="2041" width="4.875" style="470" customWidth="true"/>
    <col min="2042" max="2042" width="30.625" style="470" customWidth="true"/>
    <col min="2043" max="2043" width="17" style="470" customWidth="true"/>
    <col min="2044" max="2044" width="13.5" style="470" customWidth="true"/>
    <col min="2045" max="2045" width="32.125" style="470" customWidth="true"/>
    <col min="2046" max="2046" width="15.5" style="470" customWidth="true"/>
    <col min="2047" max="2047" width="12.25" style="470" customWidth="true"/>
    <col min="2048" max="2296" width="9" style="470"/>
    <col min="2297" max="2297" width="4.875" style="470" customWidth="true"/>
    <col min="2298" max="2298" width="30.625" style="470" customWidth="true"/>
    <col min="2299" max="2299" width="17" style="470" customWidth="true"/>
    <col min="2300" max="2300" width="13.5" style="470" customWidth="true"/>
    <col min="2301" max="2301" width="32.125" style="470" customWidth="true"/>
    <col min="2302" max="2302" width="15.5" style="470" customWidth="true"/>
    <col min="2303" max="2303" width="12.25" style="470" customWidth="true"/>
    <col min="2304" max="2552" width="9" style="470"/>
    <col min="2553" max="2553" width="4.875" style="470" customWidth="true"/>
    <col min="2554" max="2554" width="30.625" style="470" customWidth="true"/>
    <col min="2555" max="2555" width="17" style="470" customWidth="true"/>
    <col min="2556" max="2556" width="13.5" style="470" customWidth="true"/>
    <col min="2557" max="2557" width="32.125" style="470" customWidth="true"/>
    <col min="2558" max="2558" width="15.5" style="470" customWidth="true"/>
    <col min="2559" max="2559" width="12.25" style="470" customWidth="true"/>
    <col min="2560" max="2808" width="9" style="470"/>
    <col min="2809" max="2809" width="4.875" style="470" customWidth="true"/>
    <col min="2810" max="2810" width="30.625" style="470" customWidth="true"/>
    <col min="2811" max="2811" width="17" style="470" customWidth="true"/>
    <col min="2812" max="2812" width="13.5" style="470" customWidth="true"/>
    <col min="2813" max="2813" width="32.125" style="470" customWidth="true"/>
    <col min="2814" max="2814" width="15.5" style="470" customWidth="true"/>
    <col min="2815" max="2815" width="12.25" style="470" customWidth="true"/>
    <col min="2816" max="3064" width="9" style="470"/>
    <col min="3065" max="3065" width="4.875" style="470" customWidth="true"/>
    <col min="3066" max="3066" width="30.625" style="470" customWidth="true"/>
    <col min="3067" max="3067" width="17" style="470" customWidth="true"/>
    <col min="3068" max="3068" width="13.5" style="470" customWidth="true"/>
    <col min="3069" max="3069" width="32.125" style="470" customWidth="true"/>
    <col min="3070" max="3070" width="15.5" style="470" customWidth="true"/>
    <col min="3071" max="3071" width="12.25" style="470" customWidth="true"/>
    <col min="3072" max="3320" width="9" style="470"/>
    <col min="3321" max="3321" width="4.875" style="470" customWidth="true"/>
    <col min="3322" max="3322" width="30.625" style="470" customWidth="true"/>
    <col min="3323" max="3323" width="17" style="470" customWidth="true"/>
    <col min="3324" max="3324" width="13.5" style="470" customWidth="true"/>
    <col min="3325" max="3325" width="32.125" style="470" customWidth="true"/>
    <col min="3326" max="3326" width="15.5" style="470" customWidth="true"/>
    <col min="3327" max="3327" width="12.25" style="470" customWidth="true"/>
    <col min="3328" max="3576" width="9" style="470"/>
    <col min="3577" max="3577" width="4.875" style="470" customWidth="true"/>
    <col min="3578" max="3578" width="30.625" style="470" customWidth="true"/>
    <col min="3579" max="3579" width="17" style="470" customWidth="true"/>
    <col min="3580" max="3580" width="13.5" style="470" customWidth="true"/>
    <col min="3581" max="3581" width="32.125" style="470" customWidth="true"/>
    <col min="3582" max="3582" width="15.5" style="470" customWidth="true"/>
    <col min="3583" max="3583" width="12.25" style="470" customWidth="true"/>
    <col min="3584" max="3832" width="9" style="470"/>
    <col min="3833" max="3833" width="4.875" style="470" customWidth="true"/>
    <col min="3834" max="3834" width="30.625" style="470" customWidth="true"/>
    <col min="3835" max="3835" width="17" style="470" customWidth="true"/>
    <col min="3836" max="3836" width="13.5" style="470" customWidth="true"/>
    <col min="3837" max="3837" width="32.125" style="470" customWidth="true"/>
    <col min="3838" max="3838" width="15.5" style="470" customWidth="true"/>
    <col min="3839" max="3839" width="12.25" style="470" customWidth="true"/>
    <col min="3840" max="4088" width="9" style="470"/>
    <col min="4089" max="4089" width="4.875" style="470" customWidth="true"/>
    <col min="4090" max="4090" width="30.625" style="470" customWidth="true"/>
    <col min="4091" max="4091" width="17" style="470" customWidth="true"/>
    <col min="4092" max="4092" width="13.5" style="470" customWidth="true"/>
    <col min="4093" max="4093" width="32.125" style="470" customWidth="true"/>
    <col min="4094" max="4094" width="15.5" style="470" customWidth="true"/>
    <col min="4095" max="4095" width="12.25" style="470" customWidth="true"/>
    <col min="4096" max="4344" width="9" style="470"/>
    <col min="4345" max="4345" width="4.875" style="470" customWidth="true"/>
    <col min="4346" max="4346" width="30.625" style="470" customWidth="true"/>
    <col min="4347" max="4347" width="17" style="470" customWidth="true"/>
    <col min="4348" max="4348" width="13.5" style="470" customWidth="true"/>
    <col min="4349" max="4349" width="32.125" style="470" customWidth="true"/>
    <col min="4350" max="4350" width="15.5" style="470" customWidth="true"/>
    <col min="4351" max="4351" width="12.25" style="470" customWidth="true"/>
    <col min="4352" max="4600" width="9" style="470"/>
    <col min="4601" max="4601" width="4.875" style="470" customWidth="true"/>
    <col min="4602" max="4602" width="30.625" style="470" customWidth="true"/>
    <col min="4603" max="4603" width="17" style="470" customWidth="true"/>
    <col min="4604" max="4604" width="13.5" style="470" customWidth="true"/>
    <col min="4605" max="4605" width="32.125" style="470" customWidth="true"/>
    <col min="4606" max="4606" width="15.5" style="470" customWidth="true"/>
    <col min="4607" max="4607" width="12.25" style="470" customWidth="true"/>
    <col min="4608" max="4856" width="9" style="470"/>
    <col min="4857" max="4857" width="4.875" style="470" customWidth="true"/>
    <col min="4858" max="4858" width="30.625" style="470" customWidth="true"/>
    <col min="4859" max="4859" width="17" style="470" customWidth="true"/>
    <col min="4860" max="4860" width="13.5" style="470" customWidth="true"/>
    <col min="4861" max="4861" width="32.125" style="470" customWidth="true"/>
    <col min="4862" max="4862" width="15.5" style="470" customWidth="true"/>
    <col min="4863" max="4863" width="12.25" style="470" customWidth="true"/>
    <col min="4864" max="5112" width="9" style="470"/>
    <col min="5113" max="5113" width="4.875" style="470" customWidth="true"/>
    <col min="5114" max="5114" width="30.625" style="470" customWidth="true"/>
    <col min="5115" max="5115" width="17" style="470" customWidth="true"/>
    <col min="5116" max="5116" width="13.5" style="470" customWidth="true"/>
    <col min="5117" max="5117" width="32.125" style="470" customWidth="true"/>
    <col min="5118" max="5118" width="15.5" style="470" customWidth="true"/>
    <col min="5119" max="5119" width="12.25" style="470" customWidth="true"/>
    <col min="5120" max="5368" width="9" style="470"/>
    <col min="5369" max="5369" width="4.875" style="470" customWidth="true"/>
    <col min="5370" max="5370" width="30.625" style="470" customWidth="true"/>
    <col min="5371" max="5371" width="17" style="470" customWidth="true"/>
    <col min="5372" max="5372" width="13.5" style="470" customWidth="true"/>
    <col min="5373" max="5373" width="32.125" style="470" customWidth="true"/>
    <col min="5374" max="5374" width="15.5" style="470" customWidth="true"/>
    <col min="5375" max="5375" width="12.25" style="470" customWidth="true"/>
    <col min="5376" max="5624" width="9" style="470"/>
    <col min="5625" max="5625" width="4.875" style="470" customWidth="true"/>
    <col min="5626" max="5626" width="30.625" style="470" customWidth="true"/>
    <col min="5627" max="5627" width="17" style="470" customWidth="true"/>
    <col min="5628" max="5628" width="13.5" style="470" customWidth="true"/>
    <col min="5629" max="5629" width="32.125" style="470" customWidth="true"/>
    <col min="5630" max="5630" width="15.5" style="470" customWidth="true"/>
    <col min="5631" max="5631" width="12.25" style="470" customWidth="true"/>
    <col min="5632" max="5880" width="9" style="470"/>
    <col min="5881" max="5881" width="4.875" style="470" customWidth="true"/>
    <col min="5882" max="5882" width="30.625" style="470" customWidth="true"/>
    <col min="5883" max="5883" width="17" style="470" customWidth="true"/>
    <col min="5884" max="5884" width="13.5" style="470" customWidth="true"/>
    <col min="5885" max="5885" width="32.125" style="470" customWidth="true"/>
    <col min="5886" max="5886" width="15.5" style="470" customWidth="true"/>
    <col min="5887" max="5887" width="12.25" style="470" customWidth="true"/>
    <col min="5888" max="6136" width="9" style="470"/>
    <col min="6137" max="6137" width="4.875" style="470" customWidth="true"/>
    <col min="6138" max="6138" width="30.625" style="470" customWidth="true"/>
    <col min="6139" max="6139" width="17" style="470" customWidth="true"/>
    <col min="6140" max="6140" width="13.5" style="470" customWidth="true"/>
    <col min="6141" max="6141" width="32.125" style="470" customWidth="true"/>
    <col min="6142" max="6142" width="15.5" style="470" customWidth="true"/>
    <col min="6143" max="6143" width="12.25" style="470" customWidth="true"/>
    <col min="6144" max="6392" width="9" style="470"/>
    <col min="6393" max="6393" width="4.875" style="470" customWidth="true"/>
    <col min="6394" max="6394" width="30.625" style="470" customWidth="true"/>
    <col min="6395" max="6395" width="17" style="470" customWidth="true"/>
    <col min="6396" max="6396" width="13.5" style="470" customWidth="true"/>
    <col min="6397" max="6397" width="32.125" style="470" customWidth="true"/>
    <col min="6398" max="6398" width="15.5" style="470" customWidth="true"/>
    <col min="6399" max="6399" width="12.25" style="470" customWidth="true"/>
    <col min="6400" max="6648" width="9" style="470"/>
    <col min="6649" max="6649" width="4.875" style="470" customWidth="true"/>
    <col min="6650" max="6650" width="30.625" style="470" customWidth="true"/>
    <col min="6651" max="6651" width="17" style="470" customWidth="true"/>
    <col min="6652" max="6652" width="13.5" style="470" customWidth="true"/>
    <col min="6653" max="6653" width="32.125" style="470" customWidth="true"/>
    <col min="6654" max="6654" width="15.5" style="470" customWidth="true"/>
    <col min="6655" max="6655" width="12.25" style="470" customWidth="true"/>
    <col min="6656" max="6904" width="9" style="470"/>
    <col min="6905" max="6905" width="4.875" style="470" customWidth="true"/>
    <col min="6906" max="6906" width="30.625" style="470" customWidth="true"/>
    <col min="6907" max="6907" width="17" style="470" customWidth="true"/>
    <col min="6908" max="6908" width="13.5" style="470" customWidth="true"/>
    <col min="6909" max="6909" width="32.125" style="470" customWidth="true"/>
    <col min="6910" max="6910" width="15.5" style="470" customWidth="true"/>
    <col min="6911" max="6911" width="12.25" style="470" customWidth="true"/>
    <col min="6912" max="7160" width="9" style="470"/>
    <col min="7161" max="7161" width="4.875" style="470" customWidth="true"/>
    <col min="7162" max="7162" width="30.625" style="470" customWidth="true"/>
    <col min="7163" max="7163" width="17" style="470" customWidth="true"/>
    <col min="7164" max="7164" width="13.5" style="470" customWidth="true"/>
    <col min="7165" max="7165" width="32.125" style="470" customWidth="true"/>
    <col min="7166" max="7166" width="15.5" style="470" customWidth="true"/>
    <col min="7167" max="7167" width="12.25" style="470" customWidth="true"/>
    <col min="7168" max="7416" width="9" style="470"/>
    <col min="7417" max="7417" width="4.875" style="470" customWidth="true"/>
    <col min="7418" max="7418" width="30.625" style="470" customWidth="true"/>
    <col min="7419" max="7419" width="17" style="470" customWidth="true"/>
    <col min="7420" max="7420" width="13.5" style="470" customWidth="true"/>
    <col min="7421" max="7421" width="32.125" style="470" customWidth="true"/>
    <col min="7422" max="7422" width="15.5" style="470" customWidth="true"/>
    <col min="7423" max="7423" width="12.25" style="470" customWidth="true"/>
    <col min="7424" max="7672" width="9" style="470"/>
    <col min="7673" max="7673" width="4.875" style="470" customWidth="true"/>
    <col min="7674" max="7674" width="30.625" style="470" customWidth="true"/>
    <col min="7675" max="7675" width="17" style="470" customWidth="true"/>
    <col min="7676" max="7676" width="13.5" style="470" customWidth="true"/>
    <col min="7677" max="7677" width="32.125" style="470" customWidth="true"/>
    <col min="7678" max="7678" width="15.5" style="470" customWidth="true"/>
    <col min="7679" max="7679" width="12.25" style="470" customWidth="true"/>
    <col min="7680" max="7928" width="9" style="470"/>
    <col min="7929" max="7929" width="4.875" style="470" customWidth="true"/>
    <col min="7930" max="7930" width="30.625" style="470" customWidth="true"/>
    <col min="7931" max="7931" width="17" style="470" customWidth="true"/>
    <col min="7932" max="7932" width="13.5" style="470" customWidth="true"/>
    <col min="7933" max="7933" width="32.125" style="470" customWidth="true"/>
    <col min="7934" max="7934" width="15.5" style="470" customWidth="true"/>
    <col min="7935" max="7935" width="12.25" style="470" customWidth="true"/>
    <col min="7936" max="8184" width="9" style="470"/>
    <col min="8185" max="8185" width="4.875" style="470" customWidth="true"/>
    <col min="8186" max="8186" width="30.625" style="470" customWidth="true"/>
    <col min="8187" max="8187" width="17" style="470" customWidth="true"/>
    <col min="8188" max="8188" width="13.5" style="470" customWidth="true"/>
    <col min="8189" max="8189" width="32.125" style="470" customWidth="true"/>
    <col min="8190" max="8190" width="15.5" style="470" customWidth="true"/>
    <col min="8191" max="8191" width="12.25" style="470" customWidth="true"/>
    <col min="8192" max="8440" width="9" style="470"/>
    <col min="8441" max="8441" width="4.875" style="470" customWidth="true"/>
    <col min="8442" max="8442" width="30.625" style="470" customWidth="true"/>
    <col min="8443" max="8443" width="17" style="470" customWidth="true"/>
    <col min="8444" max="8444" width="13.5" style="470" customWidth="true"/>
    <col min="8445" max="8445" width="32.125" style="470" customWidth="true"/>
    <col min="8446" max="8446" width="15.5" style="470" customWidth="true"/>
    <col min="8447" max="8447" width="12.25" style="470" customWidth="true"/>
    <col min="8448" max="8696" width="9" style="470"/>
    <col min="8697" max="8697" width="4.875" style="470" customWidth="true"/>
    <col min="8698" max="8698" width="30.625" style="470" customWidth="true"/>
    <col min="8699" max="8699" width="17" style="470" customWidth="true"/>
    <col min="8700" max="8700" width="13.5" style="470" customWidth="true"/>
    <col min="8701" max="8701" width="32.125" style="470" customWidth="true"/>
    <col min="8702" max="8702" width="15.5" style="470" customWidth="true"/>
    <col min="8703" max="8703" width="12.25" style="470" customWidth="true"/>
    <col min="8704" max="8952" width="9" style="470"/>
    <col min="8953" max="8953" width="4.875" style="470" customWidth="true"/>
    <col min="8954" max="8954" width="30.625" style="470" customWidth="true"/>
    <col min="8955" max="8955" width="17" style="470" customWidth="true"/>
    <col min="8956" max="8956" width="13.5" style="470" customWidth="true"/>
    <col min="8957" max="8957" width="32.125" style="470" customWidth="true"/>
    <col min="8958" max="8958" width="15.5" style="470" customWidth="true"/>
    <col min="8959" max="8959" width="12.25" style="470" customWidth="true"/>
    <col min="8960" max="9208" width="9" style="470"/>
    <col min="9209" max="9209" width="4.875" style="470" customWidth="true"/>
    <col min="9210" max="9210" width="30.625" style="470" customWidth="true"/>
    <col min="9211" max="9211" width="17" style="470" customWidth="true"/>
    <col min="9212" max="9212" width="13.5" style="470" customWidth="true"/>
    <col min="9213" max="9213" width="32.125" style="470" customWidth="true"/>
    <col min="9214" max="9214" width="15.5" style="470" customWidth="true"/>
    <col min="9215" max="9215" width="12.25" style="470" customWidth="true"/>
    <col min="9216" max="9464" width="9" style="470"/>
    <col min="9465" max="9465" width="4.875" style="470" customWidth="true"/>
    <col min="9466" max="9466" width="30.625" style="470" customWidth="true"/>
    <col min="9467" max="9467" width="17" style="470" customWidth="true"/>
    <col min="9468" max="9468" width="13.5" style="470" customWidth="true"/>
    <col min="9469" max="9469" width="32.125" style="470" customWidth="true"/>
    <col min="9470" max="9470" width="15.5" style="470" customWidth="true"/>
    <col min="9471" max="9471" width="12.25" style="470" customWidth="true"/>
    <col min="9472" max="9720" width="9" style="470"/>
    <col min="9721" max="9721" width="4.875" style="470" customWidth="true"/>
    <col min="9722" max="9722" width="30.625" style="470" customWidth="true"/>
    <col min="9723" max="9723" width="17" style="470" customWidth="true"/>
    <col min="9724" max="9724" width="13.5" style="470" customWidth="true"/>
    <col min="9725" max="9725" width="32.125" style="470" customWidth="true"/>
    <col min="9726" max="9726" width="15.5" style="470" customWidth="true"/>
    <col min="9727" max="9727" width="12.25" style="470" customWidth="true"/>
    <col min="9728" max="9976" width="9" style="470"/>
    <col min="9977" max="9977" width="4.875" style="470" customWidth="true"/>
    <col min="9978" max="9978" width="30.625" style="470" customWidth="true"/>
    <col min="9979" max="9979" width="17" style="470" customWidth="true"/>
    <col min="9980" max="9980" width="13.5" style="470" customWidth="true"/>
    <col min="9981" max="9981" width="32.125" style="470" customWidth="true"/>
    <col min="9982" max="9982" width="15.5" style="470" customWidth="true"/>
    <col min="9983" max="9983" width="12.25" style="470" customWidth="true"/>
    <col min="9984" max="10232" width="9" style="470"/>
    <col min="10233" max="10233" width="4.875" style="470" customWidth="true"/>
    <col min="10234" max="10234" width="30.625" style="470" customWidth="true"/>
    <col min="10235" max="10235" width="17" style="470" customWidth="true"/>
    <col min="10236" max="10236" width="13.5" style="470" customWidth="true"/>
    <col min="10237" max="10237" width="32.125" style="470" customWidth="true"/>
    <col min="10238" max="10238" width="15.5" style="470" customWidth="true"/>
    <col min="10239" max="10239" width="12.25" style="470" customWidth="true"/>
    <col min="10240" max="10488" width="9" style="470"/>
    <col min="10489" max="10489" width="4.875" style="470" customWidth="true"/>
    <col min="10490" max="10490" width="30.625" style="470" customWidth="true"/>
    <col min="10491" max="10491" width="17" style="470" customWidth="true"/>
    <col min="10492" max="10492" width="13.5" style="470" customWidth="true"/>
    <col min="10493" max="10493" width="32.125" style="470" customWidth="true"/>
    <col min="10494" max="10494" width="15.5" style="470" customWidth="true"/>
    <col min="10495" max="10495" width="12.25" style="470" customWidth="true"/>
    <col min="10496" max="10744" width="9" style="470"/>
    <col min="10745" max="10745" width="4.875" style="470" customWidth="true"/>
    <col min="10746" max="10746" width="30.625" style="470" customWidth="true"/>
    <col min="10747" max="10747" width="17" style="470" customWidth="true"/>
    <col min="10748" max="10748" width="13.5" style="470" customWidth="true"/>
    <col min="10749" max="10749" width="32.125" style="470" customWidth="true"/>
    <col min="10750" max="10750" width="15.5" style="470" customWidth="true"/>
    <col min="10751" max="10751" width="12.25" style="470" customWidth="true"/>
    <col min="10752" max="11000" width="9" style="470"/>
    <col min="11001" max="11001" width="4.875" style="470" customWidth="true"/>
    <col min="11002" max="11002" width="30.625" style="470" customWidth="true"/>
    <col min="11003" max="11003" width="17" style="470" customWidth="true"/>
    <col min="11004" max="11004" width="13.5" style="470" customWidth="true"/>
    <col min="11005" max="11005" width="32.125" style="470" customWidth="true"/>
    <col min="11006" max="11006" width="15.5" style="470" customWidth="true"/>
    <col min="11007" max="11007" width="12.25" style="470" customWidth="true"/>
    <col min="11008" max="11256" width="9" style="470"/>
    <col min="11257" max="11257" width="4.875" style="470" customWidth="true"/>
    <col min="11258" max="11258" width="30.625" style="470" customWidth="true"/>
    <col min="11259" max="11259" width="17" style="470" customWidth="true"/>
    <col min="11260" max="11260" width="13.5" style="470" customWidth="true"/>
    <col min="11261" max="11261" width="32.125" style="470" customWidth="true"/>
    <col min="11262" max="11262" width="15.5" style="470" customWidth="true"/>
    <col min="11263" max="11263" width="12.25" style="470" customWidth="true"/>
    <col min="11264" max="11512" width="9" style="470"/>
    <col min="11513" max="11513" width="4.875" style="470" customWidth="true"/>
    <col min="11514" max="11514" width="30.625" style="470" customWidth="true"/>
    <col min="11515" max="11515" width="17" style="470" customWidth="true"/>
    <col min="11516" max="11516" width="13.5" style="470" customWidth="true"/>
    <col min="11517" max="11517" width="32.125" style="470" customWidth="true"/>
    <col min="11518" max="11518" width="15.5" style="470" customWidth="true"/>
    <col min="11519" max="11519" width="12.25" style="470" customWidth="true"/>
    <col min="11520" max="11768" width="9" style="470"/>
    <col min="11769" max="11769" width="4.875" style="470" customWidth="true"/>
    <col min="11770" max="11770" width="30.625" style="470" customWidth="true"/>
    <col min="11771" max="11771" width="17" style="470" customWidth="true"/>
    <col min="11772" max="11772" width="13.5" style="470" customWidth="true"/>
    <col min="11773" max="11773" width="32.125" style="470" customWidth="true"/>
    <col min="11774" max="11774" width="15.5" style="470" customWidth="true"/>
    <col min="11775" max="11775" width="12.25" style="470" customWidth="true"/>
    <col min="11776" max="12024" width="9" style="470"/>
    <col min="12025" max="12025" width="4.875" style="470" customWidth="true"/>
    <col min="12026" max="12026" width="30.625" style="470" customWidth="true"/>
    <col min="12027" max="12027" width="17" style="470" customWidth="true"/>
    <col min="12028" max="12028" width="13.5" style="470" customWidth="true"/>
    <col min="12029" max="12029" width="32.125" style="470" customWidth="true"/>
    <col min="12030" max="12030" width="15.5" style="470" customWidth="true"/>
    <col min="12031" max="12031" width="12.25" style="470" customWidth="true"/>
    <col min="12032" max="12280" width="9" style="470"/>
    <col min="12281" max="12281" width="4.875" style="470" customWidth="true"/>
    <col min="12282" max="12282" width="30.625" style="470" customWidth="true"/>
    <col min="12283" max="12283" width="17" style="470" customWidth="true"/>
    <col min="12284" max="12284" width="13.5" style="470" customWidth="true"/>
    <col min="12285" max="12285" width="32.125" style="470" customWidth="true"/>
    <col min="12286" max="12286" width="15.5" style="470" customWidth="true"/>
    <col min="12287" max="12287" width="12.25" style="470" customWidth="true"/>
    <col min="12288" max="12536" width="9" style="470"/>
    <col min="12537" max="12537" width="4.875" style="470" customWidth="true"/>
    <col min="12538" max="12538" width="30.625" style="470" customWidth="true"/>
    <col min="12539" max="12539" width="17" style="470" customWidth="true"/>
    <col min="12540" max="12540" width="13.5" style="470" customWidth="true"/>
    <col min="12541" max="12541" width="32.125" style="470" customWidth="true"/>
    <col min="12542" max="12542" width="15.5" style="470" customWidth="true"/>
    <col min="12543" max="12543" width="12.25" style="470" customWidth="true"/>
    <col min="12544" max="12792" width="9" style="470"/>
    <col min="12793" max="12793" width="4.875" style="470" customWidth="true"/>
    <col min="12794" max="12794" width="30.625" style="470" customWidth="true"/>
    <col min="12795" max="12795" width="17" style="470" customWidth="true"/>
    <col min="12796" max="12796" width="13.5" style="470" customWidth="true"/>
    <col min="12797" max="12797" width="32.125" style="470" customWidth="true"/>
    <col min="12798" max="12798" width="15.5" style="470" customWidth="true"/>
    <col min="12799" max="12799" width="12.25" style="470" customWidth="true"/>
    <col min="12800" max="13048" width="9" style="470"/>
    <col min="13049" max="13049" width="4.875" style="470" customWidth="true"/>
    <col min="13050" max="13050" width="30.625" style="470" customWidth="true"/>
    <col min="13051" max="13051" width="17" style="470" customWidth="true"/>
    <col min="13052" max="13052" width="13.5" style="470" customWidth="true"/>
    <col min="13053" max="13053" width="32.125" style="470" customWidth="true"/>
    <col min="13054" max="13054" width="15.5" style="470" customWidth="true"/>
    <col min="13055" max="13055" width="12.25" style="470" customWidth="true"/>
    <col min="13056" max="13304" width="9" style="470"/>
    <col min="13305" max="13305" width="4.875" style="470" customWidth="true"/>
    <col min="13306" max="13306" width="30.625" style="470" customWidth="true"/>
    <col min="13307" max="13307" width="17" style="470" customWidth="true"/>
    <col min="13308" max="13308" width="13.5" style="470" customWidth="true"/>
    <col min="13309" max="13309" width="32.125" style="470" customWidth="true"/>
    <col min="13310" max="13310" width="15.5" style="470" customWidth="true"/>
    <col min="13311" max="13311" width="12.25" style="470" customWidth="true"/>
    <col min="13312" max="13560" width="9" style="470"/>
    <col min="13561" max="13561" width="4.875" style="470" customWidth="true"/>
    <col min="13562" max="13562" width="30.625" style="470" customWidth="true"/>
    <col min="13563" max="13563" width="17" style="470" customWidth="true"/>
    <col min="13564" max="13564" width="13.5" style="470" customWidth="true"/>
    <col min="13565" max="13565" width="32.125" style="470" customWidth="true"/>
    <col min="13566" max="13566" width="15.5" style="470" customWidth="true"/>
    <col min="13567" max="13567" width="12.25" style="470" customWidth="true"/>
    <col min="13568" max="13816" width="9" style="470"/>
    <col min="13817" max="13817" width="4.875" style="470" customWidth="true"/>
    <col min="13818" max="13818" width="30.625" style="470" customWidth="true"/>
    <col min="13819" max="13819" width="17" style="470" customWidth="true"/>
    <col min="13820" max="13820" width="13.5" style="470" customWidth="true"/>
    <col min="13821" max="13821" width="32.125" style="470" customWidth="true"/>
    <col min="13822" max="13822" width="15.5" style="470" customWidth="true"/>
    <col min="13823" max="13823" width="12.25" style="470" customWidth="true"/>
    <col min="13824" max="14072" width="9" style="470"/>
    <col min="14073" max="14073" width="4.875" style="470" customWidth="true"/>
    <col min="14074" max="14074" width="30.625" style="470" customWidth="true"/>
    <col min="14075" max="14075" width="17" style="470" customWidth="true"/>
    <col min="14076" max="14076" width="13.5" style="470" customWidth="true"/>
    <col min="14077" max="14077" width="32.125" style="470" customWidth="true"/>
    <col min="14078" max="14078" width="15.5" style="470" customWidth="true"/>
    <col min="14079" max="14079" width="12.25" style="470" customWidth="true"/>
    <col min="14080" max="14328" width="9" style="470"/>
    <col min="14329" max="14329" width="4.875" style="470" customWidth="true"/>
    <col min="14330" max="14330" width="30.625" style="470" customWidth="true"/>
    <col min="14331" max="14331" width="17" style="470" customWidth="true"/>
    <col min="14332" max="14332" width="13.5" style="470" customWidth="true"/>
    <col min="14333" max="14333" width="32.125" style="470" customWidth="true"/>
    <col min="14334" max="14334" width="15.5" style="470" customWidth="true"/>
    <col min="14335" max="14335" width="12.25" style="470" customWidth="true"/>
    <col min="14336" max="14584" width="9" style="470"/>
    <col min="14585" max="14585" width="4.875" style="470" customWidth="true"/>
    <col min="14586" max="14586" width="30.625" style="470" customWidth="true"/>
    <col min="14587" max="14587" width="17" style="470" customWidth="true"/>
    <col min="14588" max="14588" width="13.5" style="470" customWidth="true"/>
    <col min="14589" max="14589" width="32.125" style="470" customWidth="true"/>
    <col min="14590" max="14590" width="15.5" style="470" customWidth="true"/>
    <col min="14591" max="14591" width="12.25" style="470" customWidth="true"/>
    <col min="14592" max="14840" width="9" style="470"/>
    <col min="14841" max="14841" width="4.875" style="470" customWidth="true"/>
    <col min="14842" max="14842" width="30.625" style="470" customWidth="true"/>
    <col min="14843" max="14843" width="17" style="470" customWidth="true"/>
    <col min="14844" max="14844" width="13.5" style="470" customWidth="true"/>
    <col min="14845" max="14845" width="32.125" style="470" customWidth="true"/>
    <col min="14846" max="14846" width="15.5" style="470" customWidth="true"/>
    <col min="14847" max="14847" width="12.25" style="470" customWidth="true"/>
    <col min="14848" max="15096" width="9" style="470"/>
    <col min="15097" max="15097" width="4.875" style="470" customWidth="true"/>
    <col min="15098" max="15098" width="30.625" style="470" customWidth="true"/>
    <col min="15099" max="15099" width="17" style="470" customWidth="true"/>
    <col min="15100" max="15100" width="13.5" style="470" customWidth="true"/>
    <col min="15101" max="15101" width="32.125" style="470" customWidth="true"/>
    <col min="15102" max="15102" width="15.5" style="470" customWidth="true"/>
    <col min="15103" max="15103" width="12.25" style="470" customWidth="true"/>
    <col min="15104" max="15352" width="9" style="470"/>
    <col min="15353" max="15353" width="4.875" style="470" customWidth="true"/>
    <col min="15354" max="15354" width="30.625" style="470" customWidth="true"/>
    <col min="15355" max="15355" width="17" style="470" customWidth="true"/>
    <col min="15356" max="15356" width="13.5" style="470" customWidth="true"/>
    <col min="15357" max="15357" width="32.125" style="470" customWidth="true"/>
    <col min="15358" max="15358" width="15.5" style="470" customWidth="true"/>
    <col min="15359" max="15359" width="12.25" style="470" customWidth="true"/>
    <col min="15360" max="15608" width="9" style="470"/>
    <col min="15609" max="15609" width="4.875" style="470" customWidth="true"/>
    <col min="15610" max="15610" width="30.625" style="470" customWidth="true"/>
    <col min="15611" max="15611" width="17" style="470" customWidth="true"/>
    <col min="15612" max="15612" width="13.5" style="470" customWidth="true"/>
    <col min="15613" max="15613" width="32.125" style="470" customWidth="true"/>
    <col min="15614" max="15614" width="15.5" style="470" customWidth="true"/>
    <col min="15615" max="15615" width="12.25" style="470" customWidth="true"/>
    <col min="15616" max="15864" width="9" style="470"/>
    <col min="15865" max="15865" width="4.875" style="470" customWidth="true"/>
    <col min="15866" max="15866" width="30.625" style="470" customWidth="true"/>
    <col min="15867" max="15867" width="17" style="470" customWidth="true"/>
    <col min="15868" max="15868" width="13.5" style="470" customWidth="true"/>
    <col min="15869" max="15869" width="32.125" style="470" customWidth="true"/>
    <col min="15870" max="15870" width="15.5" style="470" customWidth="true"/>
    <col min="15871" max="15871" width="12.25" style="470" customWidth="true"/>
    <col min="15872" max="16120" width="9" style="470"/>
    <col min="16121" max="16121" width="4.875" style="470" customWidth="true"/>
    <col min="16122" max="16122" width="30.625" style="470" customWidth="true"/>
    <col min="16123" max="16123" width="17" style="470" customWidth="true"/>
    <col min="16124" max="16124" width="13.5" style="470" customWidth="true"/>
    <col min="16125" max="16125" width="32.125" style="470" customWidth="true"/>
    <col min="16126" max="16126" width="15.5" style="470" customWidth="true"/>
    <col min="16127" max="16127" width="12.25" style="470" customWidth="true"/>
    <col min="16128" max="16384" width="9" style="470"/>
  </cols>
  <sheetData>
    <row r="1" ht="21" customHeight="true" spans="1:14">
      <c r="A1" s="20" t="s">
        <v>61</v>
      </c>
      <c r="B1" s="163"/>
      <c r="C1" s="163"/>
      <c r="D1" s="163"/>
      <c r="E1" s="163"/>
      <c r="F1" s="496"/>
      <c r="G1" s="496"/>
      <c r="H1" s="20"/>
      <c r="I1" s="163"/>
      <c r="J1" s="163"/>
      <c r="K1" s="163"/>
      <c r="L1" s="163"/>
      <c r="M1" s="20"/>
      <c r="N1" s="20"/>
    </row>
    <row r="2" ht="23.25" customHeight="true" spans="1:14">
      <c r="A2" s="473" t="s">
        <v>62</v>
      </c>
      <c r="B2" s="474"/>
      <c r="C2" s="474"/>
      <c r="D2" s="474"/>
      <c r="E2" s="474"/>
      <c r="F2" s="497"/>
      <c r="G2" s="497"/>
      <c r="H2" s="473"/>
      <c r="I2" s="474"/>
      <c r="J2" s="474"/>
      <c r="K2" s="474"/>
      <c r="L2" s="474"/>
      <c r="M2" s="473"/>
      <c r="N2" s="473"/>
    </row>
    <row r="3" ht="18" customHeight="true" spans="1:14">
      <c r="A3" s="475"/>
      <c r="B3" s="476"/>
      <c r="C3" s="476"/>
      <c r="D3" s="476"/>
      <c r="E3" s="476"/>
      <c r="F3" s="498"/>
      <c r="G3" s="498"/>
      <c r="H3" s="475"/>
      <c r="I3" s="476"/>
      <c r="J3" s="476"/>
      <c r="K3" s="476"/>
      <c r="L3" s="476"/>
      <c r="M3" s="475"/>
      <c r="N3" s="510" t="s">
        <v>2</v>
      </c>
    </row>
    <row r="4" ht="56.25" spans="1:14">
      <c r="A4" s="308" t="s">
        <v>3</v>
      </c>
      <c r="B4" s="386" t="s">
        <v>63</v>
      </c>
      <c r="C4" s="386" t="s">
        <v>64</v>
      </c>
      <c r="D4" s="386" t="s">
        <v>65</v>
      </c>
      <c r="E4" s="386" t="s">
        <v>4</v>
      </c>
      <c r="F4" s="499" t="s">
        <v>66</v>
      </c>
      <c r="G4" s="499" t="s">
        <v>67</v>
      </c>
      <c r="H4" s="308" t="s">
        <v>68</v>
      </c>
      <c r="I4" s="386" t="s">
        <v>63</v>
      </c>
      <c r="J4" s="386" t="s">
        <v>64</v>
      </c>
      <c r="K4" s="386" t="s">
        <v>65</v>
      </c>
      <c r="L4" s="386" t="s">
        <v>4</v>
      </c>
      <c r="M4" s="309" t="s">
        <v>66</v>
      </c>
      <c r="N4" s="324" t="s">
        <v>67</v>
      </c>
    </row>
    <row r="5" ht="15.75" customHeight="true" spans="1:14">
      <c r="A5" s="308" t="s">
        <v>69</v>
      </c>
      <c r="B5" s="477">
        <f>B6+B33</f>
        <v>5336.78</v>
      </c>
      <c r="C5" s="477">
        <f>C6+C33</f>
        <v>2078.05</v>
      </c>
      <c r="D5" s="477">
        <f>B5+C5</f>
        <v>7414.83</v>
      </c>
      <c r="E5" s="477">
        <f>E6+E33</f>
        <v>7211.09</v>
      </c>
      <c r="F5" s="397">
        <f>E5/D5*100</f>
        <v>97.2522633694906</v>
      </c>
      <c r="G5" s="500">
        <v>-11.08</v>
      </c>
      <c r="H5" s="501" t="s">
        <v>69</v>
      </c>
      <c r="I5" s="477">
        <f>I6+I33</f>
        <v>5336.78</v>
      </c>
      <c r="J5" s="477">
        <f>J6+J33</f>
        <v>2078.05</v>
      </c>
      <c r="K5" s="477">
        <f>I5+J5</f>
        <v>7414.83</v>
      </c>
      <c r="L5" s="477">
        <f>L6+L33</f>
        <v>7211.09</v>
      </c>
      <c r="M5" s="397">
        <f>L5/K5*100</f>
        <v>97.2522633694906</v>
      </c>
      <c r="N5" s="511">
        <v>-11.08</v>
      </c>
    </row>
    <row r="6" ht="15.75" customHeight="true" spans="1:14">
      <c r="A6" s="478" t="s">
        <v>70</v>
      </c>
      <c r="B6" s="477">
        <f>B7+B23</f>
        <v>583.26</v>
      </c>
      <c r="C6" s="477">
        <f>C7+C23</f>
        <v>0</v>
      </c>
      <c r="D6" s="477">
        <f t="shared" ref="D6:D27" si="0">B6+C6</f>
        <v>583.26</v>
      </c>
      <c r="E6" s="477">
        <f>E7+E23</f>
        <v>379.52</v>
      </c>
      <c r="F6" s="397">
        <f>E6/D6*100</f>
        <v>65.0687515001886</v>
      </c>
      <c r="G6" s="500">
        <v>-29.24</v>
      </c>
      <c r="H6" s="502" t="s">
        <v>71</v>
      </c>
      <c r="I6" s="477">
        <f>SUM(I7:I32)</f>
        <v>5122.76</v>
      </c>
      <c r="J6" s="477">
        <f>SUM(J7:J31)</f>
        <v>2078.05</v>
      </c>
      <c r="K6" s="477">
        <f t="shared" ref="K6:K44" si="1">I6+J6</f>
        <v>7200.81</v>
      </c>
      <c r="L6" s="477">
        <f>SUM(L7:L31)</f>
        <v>6312.62</v>
      </c>
      <c r="M6" s="397">
        <f t="shared" ref="M6:M39" si="2">L6/K6*100</f>
        <v>87.6654154185432</v>
      </c>
      <c r="N6" s="511">
        <v>-10.42</v>
      </c>
    </row>
    <row r="7" ht="15.75" customHeight="true" spans="1:14">
      <c r="A7" s="389" t="s">
        <v>72</v>
      </c>
      <c r="B7" s="479">
        <f>SUM(B8:B22)</f>
        <v>563.26</v>
      </c>
      <c r="C7" s="479">
        <f>SUM(C8:C22)</f>
        <v>0</v>
      </c>
      <c r="D7" s="480">
        <f t="shared" si="0"/>
        <v>563.26</v>
      </c>
      <c r="E7" s="479">
        <f>SUM(E8:E22)</f>
        <v>340.71</v>
      </c>
      <c r="F7" s="397">
        <f t="shared" ref="F7:F42" si="3">E7/D7*100</f>
        <v>60.4889393885595</v>
      </c>
      <c r="G7" s="500">
        <v>-34.67</v>
      </c>
      <c r="H7" s="503" t="s">
        <v>73</v>
      </c>
      <c r="I7" s="283">
        <v>1551.13</v>
      </c>
      <c r="J7" s="479">
        <v>202.1</v>
      </c>
      <c r="K7" s="480">
        <f t="shared" si="1"/>
        <v>1753.23</v>
      </c>
      <c r="L7" s="508">
        <v>1567.46</v>
      </c>
      <c r="M7" s="397">
        <f t="shared" si="2"/>
        <v>89.4041283801897</v>
      </c>
      <c r="N7" s="511">
        <v>0.74</v>
      </c>
    </row>
    <row r="8" ht="15.75" customHeight="true" spans="1:14">
      <c r="A8" s="389" t="s">
        <v>74</v>
      </c>
      <c r="B8" s="283">
        <v>202.18</v>
      </c>
      <c r="C8" s="481"/>
      <c r="D8" s="480">
        <f t="shared" si="0"/>
        <v>202.18</v>
      </c>
      <c r="E8" s="504">
        <v>142.75</v>
      </c>
      <c r="F8" s="397">
        <f t="shared" si="3"/>
        <v>70.605401127708</v>
      </c>
      <c r="G8" s="500">
        <v>-23.75</v>
      </c>
      <c r="H8" s="503" t="s">
        <v>75</v>
      </c>
      <c r="I8" s="283"/>
      <c r="J8" s="486"/>
      <c r="K8" s="480">
        <f t="shared" si="1"/>
        <v>0</v>
      </c>
      <c r="L8" s="491"/>
      <c r="M8" s="397"/>
      <c r="N8" s="511"/>
    </row>
    <row r="9" ht="15.75" customHeight="true" spans="1:14">
      <c r="A9" s="389" t="s">
        <v>76</v>
      </c>
      <c r="B9" s="283">
        <v>8.43</v>
      </c>
      <c r="C9" s="481"/>
      <c r="D9" s="480">
        <f t="shared" si="0"/>
        <v>8.43</v>
      </c>
      <c r="E9" s="504">
        <v>6.43</v>
      </c>
      <c r="F9" s="397">
        <f t="shared" si="3"/>
        <v>76.2752075919336</v>
      </c>
      <c r="G9" s="500">
        <v>-17.67</v>
      </c>
      <c r="H9" s="503" t="s">
        <v>77</v>
      </c>
      <c r="I9" s="283">
        <v>5</v>
      </c>
      <c r="J9" s="486"/>
      <c r="K9" s="480">
        <f t="shared" si="1"/>
        <v>5</v>
      </c>
      <c r="L9" s="491">
        <v>5</v>
      </c>
      <c r="M9" s="397">
        <f t="shared" si="2"/>
        <v>100</v>
      </c>
      <c r="N9" s="511">
        <v>-50</v>
      </c>
    </row>
    <row r="10" ht="15.75" customHeight="true" spans="1:14">
      <c r="A10" s="389" t="s">
        <v>78</v>
      </c>
      <c r="B10" s="283">
        <v>37.9</v>
      </c>
      <c r="C10" s="481"/>
      <c r="D10" s="480">
        <f t="shared" si="0"/>
        <v>37.9</v>
      </c>
      <c r="E10" s="504">
        <v>24.15</v>
      </c>
      <c r="F10" s="397">
        <f t="shared" si="3"/>
        <v>63.7203166226913</v>
      </c>
      <c r="G10" s="500">
        <v>-31.19</v>
      </c>
      <c r="H10" s="503" t="s">
        <v>79</v>
      </c>
      <c r="I10" s="283"/>
      <c r="J10" s="486">
        <v>10.97</v>
      </c>
      <c r="K10" s="480">
        <f t="shared" si="1"/>
        <v>10.97</v>
      </c>
      <c r="L10" s="508">
        <v>10.97</v>
      </c>
      <c r="M10" s="397"/>
      <c r="N10" s="511"/>
    </row>
    <row r="11" ht="15.75" customHeight="true" spans="1:14">
      <c r="A11" s="389" t="s">
        <v>80</v>
      </c>
      <c r="B11" s="283">
        <v>50.36</v>
      </c>
      <c r="C11" s="481"/>
      <c r="D11" s="480">
        <f t="shared" si="0"/>
        <v>50.36</v>
      </c>
      <c r="E11" s="504">
        <v>12.56</v>
      </c>
      <c r="F11" s="397">
        <f t="shared" si="3"/>
        <v>24.9404289118348</v>
      </c>
      <c r="G11" s="500">
        <v>-73.07</v>
      </c>
      <c r="H11" s="503" t="s">
        <v>81</v>
      </c>
      <c r="I11" s="283"/>
      <c r="J11" s="486"/>
      <c r="K11" s="480">
        <f t="shared" si="1"/>
        <v>0</v>
      </c>
      <c r="L11" s="491"/>
      <c r="M11" s="397"/>
      <c r="N11" s="511"/>
    </row>
    <row r="12" ht="15.75" customHeight="true" spans="1:14">
      <c r="A12" s="389" t="s">
        <v>82</v>
      </c>
      <c r="B12" s="283">
        <v>40.94</v>
      </c>
      <c r="C12" s="481"/>
      <c r="D12" s="480">
        <f t="shared" si="0"/>
        <v>40.94</v>
      </c>
      <c r="E12" s="504">
        <v>28.87</v>
      </c>
      <c r="F12" s="397">
        <f t="shared" si="3"/>
        <v>70.5178309721544</v>
      </c>
      <c r="G12" s="500">
        <v>-23.86</v>
      </c>
      <c r="H12" s="503" t="s">
        <v>83</v>
      </c>
      <c r="I12" s="283"/>
      <c r="J12" s="486"/>
      <c r="K12" s="480">
        <f t="shared" si="1"/>
        <v>0</v>
      </c>
      <c r="L12" s="491"/>
      <c r="M12" s="397"/>
      <c r="N12" s="511"/>
    </row>
    <row r="13" ht="15.75" customHeight="true" spans="1:14">
      <c r="A13" s="389" t="s">
        <v>84</v>
      </c>
      <c r="B13" s="283">
        <v>3.11</v>
      </c>
      <c r="C13" s="481"/>
      <c r="D13" s="480">
        <f t="shared" si="0"/>
        <v>3.11</v>
      </c>
      <c r="E13" s="504">
        <v>16.28</v>
      </c>
      <c r="F13" s="397">
        <f t="shared" si="3"/>
        <v>523.47266881029</v>
      </c>
      <c r="G13" s="500">
        <v>465.27</v>
      </c>
      <c r="H13" s="503" t="s">
        <v>85</v>
      </c>
      <c r="I13" s="283">
        <v>287.21</v>
      </c>
      <c r="J13" s="486"/>
      <c r="K13" s="480">
        <f t="shared" si="1"/>
        <v>287.21</v>
      </c>
      <c r="L13" s="508">
        <v>270.38</v>
      </c>
      <c r="M13" s="397">
        <f t="shared" si="2"/>
        <v>94.1401761777097</v>
      </c>
      <c r="N13" s="511">
        <v>12.01</v>
      </c>
    </row>
    <row r="14" ht="15.75" customHeight="true" spans="1:14">
      <c r="A14" s="389" t="s">
        <v>86</v>
      </c>
      <c r="B14" s="283">
        <v>9.63</v>
      </c>
      <c r="C14" s="481"/>
      <c r="D14" s="480">
        <f t="shared" si="0"/>
        <v>9.63</v>
      </c>
      <c r="E14" s="504">
        <v>2.3</v>
      </c>
      <c r="F14" s="397">
        <f t="shared" si="3"/>
        <v>23.883696780893</v>
      </c>
      <c r="G14" s="500">
        <v>-74.25</v>
      </c>
      <c r="H14" s="503" t="s">
        <v>87</v>
      </c>
      <c r="I14" s="283">
        <v>1058.11</v>
      </c>
      <c r="J14" s="486">
        <v>941.91</v>
      </c>
      <c r="K14" s="480">
        <f t="shared" si="1"/>
        <v>2000.02</v>
      </c>
      <c r="L14" s="508">
        <v>1891.76</v>
      </c>
      <c r="M14" s="397">
        <f t="shared" si="2"/>
        <v>94.5870541294587</v>
      </c>
      <c r="N14" s="511">
        <v>14.91</v>
      </c>
    </row>
    <row r="15" ht="15.75" customHeight="true" spans="1:14">
      <c r="A15" s="389" t="s">
        <v>88</v>
      </c>
      <c r="B15" s="283">
        <v>97.8</v>
      </c>
      <c r="C15" s="481"/>
      <c r="D15" s="480">
        <f t="shared" si="0"/>
        <v>97.8</v>
      </c>
      <c r="E15" s="504">
        <v>50.41</v>
      </c>
      <c r="F15" s="397">
        <f t="shared" si="3"/>
        <v>51.5439672801636</v>
      </c>
      <c r="G15" s="500">
        <v>-44.29</v>
      </c>
      <c r="H15" s="503" t="s">
        <v>89</v>
      </c>
      <c r="I15" s="283">
        <v>206.65</v>
      </c>
      <c r="J15" s="486">
        <v>46.86</v>
      </c>
      <c r="K15" s="480">
        <f t="shared" si="1"/>
        <v>253.51</v>
      </c>
      <c r="L15" s="508">
        <v>285.9</v>
      </c>
      <c r="M15" s="397">
        <f t="shared" si="2"/>
        <v>112.776616307049</v>
      </c>
      <c r="N15" s="511">
        <v>-24.81</v>
      </c>
    </row>
    <row r="16" ht="15.75" customHeight="true" spans="1:14">
      <c r="A16" s="482" t="s">
        <v>90</v>
      </c>
      <c r="B16" s="283">
        <v>73.1</v>
      </c>
      <c r="C16" s="481"/>
      <c r="D16" s="480">
        <f t="shared" si="0"/>
        <v>73.1</v>
      </c>
      <c r="E16" s="504">
        <v>2.03</v>
      </c>
      <c r="F16" s="397">
        <f t="shared" si="3"/>
        <v>2.77701778385773</v>
      </c>
      <c r="G16" s="500">
        <v>-97</v>
      </c>
      <c r="H16" s="503" t="s">
        <v>91</v>
      </c>
      <c r="I16" s="283">
        <v>13</v>
      </c>
      <c r="J16" s="491">
        <v>1.02</v>
      </c>
      <c r="K16" s="480">
        <f t="shared" si="1"/>
        <v>14.02</v>
      </c>
      <c r="L16" s="508">
        <v>1.02</v>
      </c>
      <c r="M16" s="397">
        <f t="shared" si="2"/>
        <v>7.2753209700428</v>
      </c>
      <c r="N16" s="511">
        <v>-81.35</v>
      </c>
    </row>
    <row r="17" ht="15.75" customHeight="true" spans="1:14">
      <c r="A17" s="389" t="s">
        <v>92</v>
      </c>
      <c r="B17" s="283"/>
      <c r="C17" s="479"/>
      <c r="D17" s="480">
        <f t="shared" si="0"/>
        <v>0</v>
      </c>
      <c r="E17" s="504">
        <v>5.71</v>
      </c>
      <c r="F17" s="397"/>
      <c r="G17" s="500"/>
      <c r="H17" s="503" t="s">
        <v>93</v>
      </c>
      <c r="I17" s="283">
        <v>241.09</v>
      </c>
      <c r="J17" s="491">
        <v>10.53</v>
      </c>
      <c r="K17" s="480">
        <f t="shared" si="1"/>
        <v>251.62</v>
      </c>
      <c r="L17" s="508">
        <v>267.53</v>
      </c>
      <c r="M17" s="397">
        <f t="shared" si="2"/>
        <v>106.323026786424</v>
      </c>
      <c r="N17" s="511">
        <v>-7.6</v>
      </c>
    </row>
    <row r="18" ht="15.75" customHeight="true" spans="1:14">
      <c r="A18" s="482" t="s">
        <v>94</v>
      </c>
      <c r="B18" s="283">
        <v>35.01</v>
      </c>
      <c r="C18" s="483"/>
      <c r="D18" s="480">
        <f t="shared" si="0"/>
        <v>35.01</v>
      </c>
      <c r="E18" s="504">
        <v>46.32</v>
      </c>
      <c r="F18" s="397">
        <f t="shared" si="3"/>
        <v>132.305055698372</v>
      </c>
      <c r="G18" s="500">
        <v>42.87</v>
      </c>
      <c r="H18" s="503" t="s">
        <v>95</v>
      </c>
      <c r="I18" s="283">
        <v>1269.8</v>
      </c>
      <c r="J18" s="486">
        <v>482.78</v>
      </c>
      <c r="K18" s="480">
        <f t="shared" si="1"/>
        <v>1752.58</v>
      </c>
      <c r="L18" s="508">
        <v>1374.54</v>
      </c>
      <c r="M18" s="397">
        <f t="shared" si="2"/>
        <v>78.4295153430942</v>
      </c>
      <c r="N18" s="511">
        <v>-24.74</v>
      </c>
    </row>
    <row r="19" ht="15.75" customHeight="true" spans="1:14">
      <c r="A19" s="482" t="s">
        <v>96</v>
      </c>
      <c r="B19" s="283">
        <v>4.8</v>
      </c>
      <c r="C19" s="484"/>
      <c r="D19" s="480">
        <f t="shared" si="0"/>
        <v>4.8</v>
      </c>
      <c r="E19" s="504">
        <v>2.9</v>
      </c>
      <c r="F19" s="397">
        <f t="shared" si="3"/>
        <v>60.4166666666667</v>
      </c>
      <c r="G19" s="500">
        <v>-35.12</v>
      </c>
      <c r="H19" s="503" t="s">
        <v>97</v>
      </c>
      <c r="I19" s="283">
        <v>30.98</v>
      </c>
      <c r="J19" s="479">
        <v>75.46</v>
      </c>
      <c r="K19" s="480">
        <f t="shared" si="1"/>
        <v>106.44</v>
      </c>
      <c r="L19" s="508">
        <v>106.44</v>
      </c>
      <c r="M19" s="397">
        <f t="shared" si="2"/>
        <v>100</v>
      </c>
      <c r="N19" s="511">
        <v>-62</v>
      </c>
    </row>
    <row r="20" ht="15.75" customHeight="true" spans="1:14">
      <c r="A20" s="482" t="s">
        <v>98</v>
      </c>
      <c r="B20" s="479">
        <v>0</v>
      </c>
      <c r="C20" s="479"/>
      <c r="D20" s="480">
        <f t="shared" si="0"/>
        <v>0</v>
      </c>
      <c r="E20" s="504"/>
      <c r="F20" s="397"/>
      <c r="G20" s="500"/>
      <c r="H20" s="503" t="s">
        <v>99</v>
      </c>
      <c r="I20" s="283"/>
      <c r="J20" s="486"/>
      <c r="K20" s="480">
        <f t="shared" si="1"/>
        <v>0</v>
      </c>
      <c r="L20" s="491"/>
      <c r="M20" s="397"/>
      <c r="N20" s="511"/>
    </row>
    <row r="21" ht="15.75" customHeight="true" spans="1:14">
      <c r="A21" s="482"/>
      <c r="B21" s="479">
        <v>0</v>
      </c>
      <c r="C21" s="479"/>
      <c r="D21" s="480">
        <f t="shared" si="0"/>
        <v>0</v>
      </c>
      <c r="E21" s="479"/>
      <c r="F21" s="397"/>
      <c r="G21" s="500"/>
      <c r="H21" s="503" t="s">
        <v>100</v>
      </c>
      <c r="I21" s="283"/>
      <c r="J21" s="486"/>
      <c r="K21" s="480">
        <f t="shared" si="1"/>
        <v>0</v>
      </c>
      <c r="L21" s="491"/>
      <c r="M21" s="397"/>
      <c r="N21" s="511"/>
    </row>
    <row r="22" ht="15.75" customHeight="true" spans="1:14">
      <c r="A22" s="482" t="s">
        <v>22</v>
      </c>
      <c r="B22" s="479">
        <v>0</v>
      </c>
      <c r="C22" s="479"/>
      <c r="D22" s="480">
        <f t="shared" si="0"/>
        <v>0</v>
      </c>
      <c r="E22" s="479"/>
      <c r="F22" s="397"/>
      <c r="G22" s="500"/>
      <c r="H22" s="503" t="s">
        <v>101</v>
      </c>
      <c r="I22" s="283"/>
      <c r="J22" s="486"/>
      <c r="K22" s="480">
        <f t="shared" si="1"/>
        <v>0</v>
      </c>
      <c r="L22" s="491"/>
      <c r="M22" s="397"/>
      <c r="N22" s="511"/>
    </row>
    <row r="23" ht="15.75" customHeight="true" spans="1:14">
      <c r="A23" s="389" t="s">
        <v>102</v>
      </c>
      <c r="B23" s="479">
        <f t="shared" ref="B23:E23" si="4">SUM(B24:B30)</f>
        <v>20</v>
      </c>
      <c r="C23" s="479">
        <f t="shared" si="4"/>
        <v>0</v>
      </c>
      <c r="D23" s="480">
        <f t="shared" si="0"/>
        <v>20</v>
      </c>
      <c r="E23" s="479">
        <f t="shared" si="4"/>
        <v>38.81</v>
      </c>
      <c r="F23" s="397">
        <f t="shared" si="3"/>
        <v>194.05</v>
      </c>
      <c r="G23" s="500">
        <v>162.22</v>
      </c>
      <c r="H23" s="503" t="s">
        <v>103</v>
      </c>
      <c r="I23" s="283"/>
      <c r="J23" s="215"/>
      <c r="K23" s="480">
        <f t="shared" si="1"/>
        <v>0</v>
      </c>
      <c r="L23" s="491"/>
      <c r="M23" s="397"/>
      <c r="N23" s="511"/>
    </row>
    <row r="24" ht="15.75" customHeight="true" spans="1:14">
      <c r="A24" s="389" t="s">
        <v>104</v>
      </c>
      <c r="B24" s="283"/>
      <c r="C24" s="479"/>
      <c r="D24" s="480">
        <f t="shared" si="0"/>
        <v>0</v>
      </c>
      <c r="E24" s="479"/>
      <c r="F24" s="397"/>
      <c r="G24" s="500"/>
      <c r="H24" s="503" t="s">
        <v>105</v>
      </c>
      <c r="I24" s="283">
        <v>81.21</v>
      </c>
      <c r="J24" s="215">
        <v>5.7</v>
      </c>
      <c r="K24" s="480">
        <f t="shared" si="1"/>
        <v>86.91</v>
      </c>
      <c r="L24" s="508">
        <v>77.37</v>
      </c>
      <c r="M24" s="397"/>
      <c r="N24" s="511"/>
    </row>
    <row r="25" ht="15.75" customHeight="true" spans="1:14">
      <c r="A25" s="389" t="s">
        <v>106</v>
      </c>
      <c r="B25" s="283">
        <v>12</v>
      </c>
      <c r="C25" s="485"/>
      <c r="D25" s="480">
        <f t="shared" si="0"/>
        <v>12</v>
      </c>
      <c r="E25" s="479">
        <v>23.76</v>
      </c>
      <c r="F25" s="397">
        <f t="shared" si="3"/>
        <v>198</v>
      </c>
      <c r="G25" s="500">
        <v>107.33</v>
      </c>
      <c r="H25" s="503" t="s">
        <v>107</v>
      </c>
      <c r="I25" s="283">
        <v>272.45</v>
      </c>
      <c r="J25" s="215">
        <v>255.01</v>
      </c>
      <c r="K25" s="480">
        <f t="shared" si="1"/>
        <v>527.46</v>
      </c>
      <c r="L25" s="508">
        <v>371.11</v>
      </c>
      <c r="M25" s="397">
        <f t="shared" si="2"/>
        <v>70.3579418344519</v>
      </c>
      <c r="N25" s="511">
        <v>-49.74</v>
      </c>
    </row>
    <row r="26" ht="15.75" customHeight="true" spans="1:14">
      <c r="A26" s="389" t="s">
        <v>108</v>
      </c>
      <c r="B26" s="283"/>
      <c r="C26" s="485"/>
      <c r="D26" s="480">
        <f t="shared" si="0"/>
        <v>0</v>
      </c>
      <c r="E26" s="479">
        <v>1.29</v>
      </c>
      <c r="F26" s="397"/>
      <c r="G26" s="500"/>
      <c r="H26" s="503" t="s">
        <v>109</v>
      </c>
      <c r="I26" s="283"/>
      <c r="J26" s="215"/>
      <c r="K26" s="480">
        <f t="shared" si="1"/>
        <v>0</v>
      </c>
      <c r="L26" s="491"/>
      <c r="M26" s="397"/>
      <c r="N26" s="511"/>
    </row>
    <row r="27" ht="15.75" customHeight="true" spans="1:14">
      <c r="A27" s="389" t="s">
        <v>110</v>
      </c>
      <c r="B27" s="283">
        <v>8</v>
      </c>
      <c r="C27" s="485"/>
      <c r="D27" s="480">
        <f t="shared" si="0"/>
        <v>8</v>
      </c>
      <c r="E27" s="479">
        <v>13.76</v>
      </c>
      <c r="F27" s="397">
        <f t="shared" si="3"/>
        <v>172</v>
      </c>
      <c r="G27" s="500">
        <v>311.97</v>
      </c>
      <c r="H27" s="503" t="s">
        <v>111</v>
      </c>
      <c r="I27" s="283">
        <v>60.13</v>
      </c>
      <c r="J27" s="493">
        <v>45.71</v>
      </c>
      <c r="K27" s="480">
        <f t="shared" si="1"/>
        <v>105.84</v>
      </c>
      <c r="L27" s="493">
        <v>83.14</v>
      </c>
      <c r="M27" s="397">
        <f t="shared" si="2"/>
        <v>78.5525321239607</v>
      </c>
      <c r="N27" s="511">
        <v>13.78</v>
      </c>
    </row>
    <row r="28" ht="15.75" customHeight="true" spans="1:14">
      <c r="A28" s="389" t="s">
        <v>112</v>
      </c>
      <c r="B28" s="479"/>
      <c r="C28" s="486"/>
      <c r="D28" s="479">
        <f t="shared" ref="D28:D31" si="5">SUM(B28:C28)</f>
        <v>0</v>
      </c>
      <c r="E28" s="491"/>
      <c r="F28" s="397"/>
      <c r="G28" s="500"/>
      <c r="H28" s="503" t="s">
        <v>113</v>
      </c>
      <c r="I28" s="283">
        <v>46</v>
      </c>
      <c r="J28" s="493"/>
      <c r="K28" s="480">
        <f t="shared" si="1"/>
        <v>46</v>
      </c>
      <c r="L28" s="493"/>
      <c r="M28" s="397"/>
      <c r="N28" s="511"/>
    </row>
    <row r="29" ht="15.75" customHeight="true" spans="1:14">
      <c r="A29" s="389" t="s">
        <v>114</v>
      </c>
      <c r="B29" s="479"/>
      <c r="C29" s="486"/>
      <c r="D29" s="479">
        <f t="shared" si="5"/>
        <v>0</v>
      </c>
      <c r="E29" s="491"/>
      <c r="F29" s="397"/>
      <c r="G29" s="500"/>
      <c r="H29" s="503" t="s">
        <v>115</v>
      </c>
      <c r="I29" s="485"/>
      <c r="J29" s="493"/>
      <c r="K29" s="480">
        <f t="shared" si="1"/>
        <v>0</v>
      </c>
      <c r="L29" s="493"/>
      <c r="M29" s="397"/>
      <c r="N29" s="511"/>
    </row>
    <row r="30" ht="15.75" customHeight="true" spans="1:14">
      <c r="A30" s="389" t="s">
        <v>116</v>
      </c>
      <c r="B30" s="479"/>
      <c r="C30" s="486"/>
      <c r="D30" s="479">
        <f t="shared" si="5"/>
        <v>0</v>
      </c>
      <c r="E30" s="491"/>
      <c r="F30" s="397"/>
      <c r="G30" s="500"/>
      <c r="H30" s="503" t="s">
        <v>117</v>
      </c>
      <c r="I30" s="509"/>
      <c r="J30" s="493"/>
      <c r="K30" s="480">
        <f t="shared" si="1"/>
        <v>0</v>
      </c>
      <c r="L30" s="493"/>
      <c r="M30" s="397"/>
      <c r="N30" s="511"/>
    </row>
    <row r="31" ht="15.75" customHeight="true" spans="1:14">
      <c r="A31" s="487"/>
      <c r="B31" s="488"/>
      <c r="C31" s="489"/>
      <c r="D31" s="479">
        <f t="shared" si="5"/>
        <v>0</v>
      </c>
      <c r="E31" s="489"/>
      <c r="F31" s="397"/>
      <c r="G31" s="500"/>
      <c r="H31" s="503" t="s">
        <v>118</v>
      </c>
      <c r="I31" s="509"/>
      <c r="J31" s="493"/>
      <c r="K31" s="480">
        <f t="shared" si="1"/>
        <v>0</v>
      </c>
      <c r="L31" s="493"/>
      <c r="M31" s="397"/>
      <c r="N31" s="511"/>
    </row>
    <row r="32" ht="15.75" customHeight="true" spans="1:14">
      <c r="A32" s="487"/>
      <c r="B32" s="488"/>
      <c r="C32" s="489"/>
      <c r="D32" s="479"/>
      <c r="E32" s="489"/>
      <c r="F32" s="397"/>
      <c r="G32" s="500"/>
      <c r="H32" s="503"/>
      <c r="I32" s="509"/>
      <c r="J32" s="493"/>
      <c r="K32" s="480">
        <f t="shared" si="1"/>
        <v>0</v>
      </c>
      <c r="L32" s="493"/>
      <c r="M32" s="397"/>
      <c r="N32" s="511"/>
    </row>
    <row r="33" ht="15.75" customHeight="true" spans="1:14">
      <c r="A33" s="478" t="s">
        <v>119</v>
      </c>
      <c r="B33" s="477">
        <f>SUM(B34:B38)+B42</f>
        <v>4753.52</v>
      </c>
      <c r="C33" s="477">
        <f>SUM(C34:C38)+C42</f>
        <v>2078.05</v>
      </c>
      <c r="D33" s="477">
        <f>B33+C33</f>
        <v>6831.57</v>
      </c>
      <c r="E33" s="477">
        <f>SUM(E34:E38)+E42</f>
        <v>6831.57</v>
      </c>
      <c r="F33" s="397">
        <f t="shared" si="3"/>
        <v>100</v>
      </c>
      <c r="G33" s="500">
        <v>-9.8</v>
      </c>
      <c r="H33" s="502" t="s">
        <v>120</v>
      </c>
      <c r="I33" s="477">
        <f>SUM(I34,I35,I36,I39,I40,I44)</f>
        <v>214.02</v>
      </c>
      <c r="J33" s="477">
        <f>SUM(J34,J35,J36,J39,J40,J44)</f>
        <v>0</v>
      </c>
      <c r="K33" s="477">
        <f t="shared" si="1"/>
        <v>214.02</v>
      </c>
      <c r="L33" s="477">
        <f>SUM(L34,L35,L36,L39,L40,L44)</f>
        <v>898.47</v>
      </c>
      <c r="M33" s="397">
        <f t="shared" si="2"/>
        <v>419.806560134567</v>
      </c>
      <c r="N33" s="511">
        <v>-15.47</v>
      </c>
    </row>
    <row r="34" ht="15.75" customHeight="true" spans="1:14">
      <c r="A34" s="177" t="s">
        <v>121</v>
      </c>
      <c r="B34" s="292">
        <v>3803.64</v>
      </c>
      <c r="C34" s="490">
        <v>2075.19</v>
      </c>
      <c r="D34" s="480">
        <f t="shared" ref="D34:D42" si="6">B34+C34</f>
        <v>5878.83</v>
      </c>
      <c r="E34" s="479">
        <v>5878.83</v>
      </c>
      <c r="F34" s="397">
        <f t="shared" si="3"/>
        <v>100</v>
      </c>
      <c r="G34" s="500">
        <v>-12.4</v>
      </c>
      <c r="H34" s="490" t="s">
        <v>122</v>
      </c>
      <c r="I34" s="491">
        <v>47</v>
      </c>
      <c r="J34" s="490"/>
      <c r="K34" s="480">
        <f t="shared" si="1"/>
        <v>47</v>
      </c>
      <c r="L34" s="491">
        <v>87.68</v>
      </c>
      <c r="M34" s="397">
        <f t="shared" si="2"/>
        <v>186.553191489362</v>
      </c>
      <c r="N34" s="511">
        <v>-22.49</v>
      </c>
    </row>
    <row r="35" ht="15.75" customHeight="true" spans="1:14">
      <c r="A35" s="177" t="s">
        <v>123</v>
      </c>
      <c r="B35" s="292"/>
      <c r="C35" s="490"/>
      <c r="D35" s="480">
        <f t="shared" si="6"/>
        <v>0</v>
      </c>
      <c r="E35" s="479">
        <f t="shared" ref="E35:E41" si="7">SUM(C35:D35)</f>
        <v>0</v>
      </c>
      <c r="F35" s="397"/>
      <c r="G35" s="500"/>
      <c r="H35" s="490" t="s">
        <v>124</v>
      </c>
      <c r="I35" s="491"/>
      <c r="J35" s="490"/>
      <c r="K35" s="480">
        <f t="shared" si="1"/>
        <v>0</v>
      </c>
      <c r="L35" s="491"/>
      <c r="M35" s="397"/>
      <c r="N35" s="511"/>
    </row>
    <row r="36" ht="15.75" customHeight="true" spans="1:14">
      <c r="A36" s="177" t="s">
        <v>125</v>
      </c>
      <c r="B36" s="283">
        <v>167.02</v>
      </c>
      <c r="C36" s="491"/>
      <c r="D36" s="480">
        <f t="shared" si="6"/>
        <v>167.02</v>
      </c>
      <c r="E36" s="479">
        <v>167.02</v>
      </c>
      <c r="F36" s="397">
        <f t="shared" si="3"/>
        <v>100</v>
      </c>
      <c r="G36" s="500">
        <v>436.39</v>
      </c>
      <c r="H36" s="490" t="s">
        <v>126</v>
      </c>
      <c r="I36" s="491"/>
      <c r="J36" s="490"/>
      <c r="K36" s="480">
        <f t="shared" si="1"/>
        <v>0</v>
      </c>
      <c r="L36" s="491"/>
      <c r="M36" s="397"/>
      <c r="N36" s="511"/>
    </row>
    <row r="37" ht="15.75" customHeight="true" spans="1:14">
      <c r="A37" s="177" t="s">
        <v>127</v>
      </c>
      <c r="B37" s="292"/>
      <c r="C37" s="490">
        <v>2.86</v>
      </c>
      <c r="D37" s="480">
        <f t="shared" si="6"/>
        <v>2.86</v>
      </c>
      <c r="E37" s="479">
        <v>2.86</v>
      </c>
      <c r="F37" s="397"/>
      <c r="G37" s="500"/>
      <c r="H37" s="490" t="s">
        <v>128</v>
      </c>
      <c r="I37" s="491"/>
      <c r="J37" s="490"/>
      <c r="K37" s="480">
        <f t="shared" si="1"/>
        <v>0</v>
      </c>
      <c r="L37" s="491"/>
      <c r="M37" s="397"/>
      <c r="N37" s="511"/>
    </row>
    <row r="38" ht="15.75" customHeight="true" spans="1:14">
      <c r="A38" s="177" t="s">
        <v>129</v>
      </c>
      <c r="B38" s="292"/>
      <c r="C38" s="491"/>
      <c r="D38" s="480">
        <f t="shared" si="6"/>
        <v>0</v>
      </c>
      <c r="E38" s="479">
        <f t="shared" si="7"/>
        <v>0</v>
      </c>
      <c r="F38" s="397"/>
      <c r="G38" s="500"/>
      <c r="H38" s="490" t="s">
        <v>130</v>
      </c>
      <c r="I38" s="491"/>
      <c r="J38" s="491">
        <f t="shared" ref="J38" si="8">SUM(J39:J41)</f>
        <v>0</v>
      </c>
      <c r="K38" s="480">
        <f t="shared" si="1"/>
        <v>0</v>
      </c>
      <c r="L38" s="491"/>
      <c r="M38" s="397"/>
      <c r="N38" s="511"/>
    </row>
    <row r="39" ht="15.75" customHeight="true" spans="1:14">
      <c r="A39" s="177" t="s">
        <v>131</v>
      </c>
      <c r="B39" s="292"/>
      <c r="C39" s="490"/>
      <c r="D39" s="480">
        <f t="shared" si="6"/>
        <v>0</v>
      </c>
      <c r="E39" s="479">
        <f t="shared" si="7"/>
        <v>0</v>
      </c>
      <c r="F39" s="397"/>
      <c r="G39" s="500"/>
      <c r="H39" s="490" t="s">
        <v>132</v>
      </c>
      <c r="I39" s="491">
        <v>167.02</v>
      </c>
      <c r="J39" s="490"/>
      <c r="K39" s="480">
        <f t="shared" si="1"/>
        <v>167.02</v>
      </c>
      <c r="L39" s="491"/>
      <c r="M39" s="397">
        <f t="shared" si="2"/>
        <v>0</v>
      </c>
      <c r="N39" s="511"/>
    </row>
    <row r="40" ht="15.75" customHeight="true" spans="1:14">
      <c r="A40" s="177" t="s">
        <v>133</v>
      </c>
      <c r="B40" s="292"/>
      <c r="C40" s="490"/>
      <c r="D40" s="480">
        <f t="shared" si="6"/>
        <v>0</v>
      </c>
      <c r="E40" s="479">
        <f t="shared" si="7"/>
        <v>0</v>
      </c>
      <c r="F40" s="397"/>
      <c r="G40" s="500"/>
      <c r="H40" s="490" t="s">
        <v>134</v>
      </c>
      <c r="I40" s="491">
        <f>SUM(I41:I43)</f>
        <v>0</v>
      </c>
      <c r="J40" s="490"/>
      <c r="K40" s="477">
        <f t="shared" si="1"/>
        <v>0</v>
      </c>
      <c r="L40" s="491"/>
      <c r="M40" s="397"/>
      <c r="N40" s="511"/>
    </row>
    <row r="41" ht="15.75" customHeight="true" spans="1:14">
      <c r="A41" s="391" t="s">
        <v>135</v>
      </c>
      <c r="B41" s="292"/>
      <c r="C41" s="215"/>
      <c r="D41" s="480">
        <f t="shared" si="6"/>
        <v>0</v>
      </c>
      <c r="E41" s="479">
        <f t="shared" si="7"/>
        <v>0</v>
      </c>
      <c r="F41" s="397"/>
      <c r="G41" s="500"/>
      <c r="H41" s="490" t="s">
        <v>136</v>
      </c>
      <c r="I41" s="215"/>
      <c r="J41" s="215"/>
      <c r="K41" s="477">
        <f t="shared" si="1"/>
        <v>0</v>
      </c>
      <c r="L41" s="491"/>
      <c r="M41" s="397"/>
      <c r="N41" s="511"/>
    </row>
    <row r="42" ht="15.75" customHeight="true" spans="1:14">
      <c r="A42" s="177" t="s">
        <v>137</v>
      </c>
      <c r="B42" s="292">
        <v>782.86</v>
      </c>
      <c r="C42" s="490"/>
      <c r="D42" s="480">
        <f t="shared" si="6"/>
        <v>782.86</v>
      </c>
      <c r="E42" s="479">
        <v>782.86</v>
      </c>
      <c r="F42" s="397">
        <f t="shared" si="3"/>
        <v>100</v>
      </c>
      <c r="G42" s="500">
        <v>-5.82</v>
      </c>
      <c r="H42" s="490" t="s">
        <v>138</v>
      </c>
      <c r="I42" s="490"/>
      <c r="J42" s="490"/>
      <c r="K42" s="477">
        <f t="shared" si="1"/>
        <v>0</v>
      </c>
      <c r="L42" s="491"/>
      <c r="M42" s="397"/>
      <c r="N42" s="511"/>
    </row>
    <row r="43" ht="15.75" customHeight="true" spans="1:14">
      <c r="A43" s="492"/>
      <c r="B43" s="493"/>
      <c r="C43" s="493"/>
      <c r="D43" s="493"/>
      <c r="E43" s="493"/>
      <c r="F43" s="493"/>
      <c r="G43" s="505"/>
      <c r="H43" s="490" t="s">
        <v>139</v>
      </c>
      <c r="I43" s="493"/>
      <c r="J43" s="493"/>
      <c r="K43" s="477">
        <f t="shared" si="1"/>
        <v>0</v>
      </c>
      <c r="L43" s="493"/>
      <c r="M43" s="397"/>
      <c r="N43" s="511"/>
    </row>
    <row r="44" ht="15.75" customHeight="true" spans="1:14">
      <c r="A44" s="492"/>
      <c r="B44" s="493"/>
      <c r="C44" s="493"/>
      <c r="D44" s="493"/>
      <c r="E44" s="493"/>
      <c r="F44" s="493"/>
      <c r="G44" s="505"/>
      <c r="H44" s="490" t="s">
        <v>140</v>
      </c>
      <c r="I44" s="493"/>
      <c r="J44" s="493"/>
      <c r="K44" s="477">
        <f t="shared" si="1"/>
        <v>0</v>
      </c>
      <c r="L44" s="493">
        <v>810.79</v>
      </c>
      <c r="M44" s="397"/>
      <c r="N44" s="511">
        <v>3.56</v>
      </c>
    </row>
    <row r="45" s="469" customFormat="true" ht="86.25" customHeight="true" spans="1:14">
      <c r="A45" s="494" t="s">
        <v>141</v>
      </c>
      <c r="B45" s="495"/>
      <c r="C45" s="495"/>
      <c r="D45" s="495"/>
      <c r="E45" s="495"/>
      <c r="F45" s="506"/>
      <c r="G45" s="506"/>
      <c r="H45" s="507"/>
      <c r="I45" s="495"/>
      <c r="J45" s="495"/>
      <c r="K45" s="495"/>
      <c r="L45" s="495"/>
      <c r="M45" s="507"/>
      <c r="N45" s="507"/>
    </row>
  </sheetData>
  <mergeCells count="3">
    <mergeCell ref="A1:N1"/>
    <mergeCell ref="A2:N2"/>
    <mergeCell ref="A45:N45"/>
  </mergeCells>
  <printOptions horizontalCentered="true"/>
  <pageMargins left="0.44" right="0.45" top="0.393700787401575" bottom="0" header="0.15748031496063" footer="0.31496062992126"/>
  <pageSetup paperSize="9" scale="67" fitToWidth="0" orientation="landscape" blackAndWhite="true"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workbookViewId="0">
      <selection activeCell="A2" sqref="A2:D35"/>
    </sheetView>
  </sheetViews>
  <sheetFormatPr defaultColWidth="9" defaultRowHeight="13.5" outlineLevelCol="3"/>
  <cols>
    <col min="1" max="3" width="22.125" customWidth="true"/>
    <col min="4" max="4" width="27" customWidth="true"/>
    <col min="5" max="5" width="28.875" customWidth="true"/>
  </cols>
  <sheetData>
    <row r="1" ht="89.25" customHeight="true" spans="1:4">
      <c r="A1" s="63" t="s">
        <v>745</v>
      </c>
      <c r="B1" s="63"/>
      <c r="C1" s="63"/>
      <c r="D1" s="63"/>
    </row>
    <row r="2" ht="27" customHeight="true" spans="1:4">
      <c r="A2" s="90" t="s">
        <v>746</v>
      </c>
      <c r="B2" s="91"/>
      <c r="C2" s="91"/>
      <c r="D2" s="91"/>
    </row>
    <row r="3" ht="37.5" customHeight="true" spans="1:4">
      <c r="A3" s="91"/>
      <c r="B3" s="91"/>
      <c r="C3" s="91"/>
      <c r="D3" s="91"/>
    </row>
    <row r="4" ht="27" customHeight="true" spans="1:4">
      <c r="A4" s="91"/>
      <c r="B4" s="91"/>
      <c r="C4" s="91"/>
      <c r="D4" s="91"/>
    </row>
    <row r="5" ht="36.75" customHeight="true" spans="1:4">
      <c r="A5" s="91"/>
      <c r="B5" s="91"/>
      <c r="C5" s="91"/>
      <c r="D5" s="91"/>
    </row>
    <row r="6" ht="36.75" customHeight="true" spans="1:4">
      <c r="A6" s="91"/>
      <c r="B6" s="91"/>
      <c r="C6" s="91"/>
      <c r="D6" s="91"/>
    </row>
    <row r="7" ht="36.75" customHeight="true" spans="1:4">
      <c r="A7" s="91"/>
      <c r="B7" s="91"/>
      <c r="C7" s="91"/>
      <c r="D7" s="91"/>
    </row>
    <row r="8" ht="75" customHeight="true" spans="1:4">
      <c r="A8" s="91"/>
      <c r="B8" s="91"/>
      <c r="C8" s="91"/>
      <c r="D8" s="91"/>
    </row>
    <row r="9" ht="16.5" customHeight="true" spans="1:4">
      <c r="A9" s="91"/>
      <c r="B9" s="91"/>
      <c r="C9" s="91"/>
      <c r="D9" s="91"/>
    </row>
    <row r="10" customHeight="true" spans="1:4">
      <c r="A10" s="91"/>
      <c r="B10" s="91"/>
      <c r="C10" s="91"/>
      <c r="D10" s="91"/>
    </row>
    <row r="11" ht="27" customHeight="true" spans="1:4">
      <c r="A11" s="91"/>
      <c r="B11" s="91"/>
      <c r="C11" s="91"/>
      <c r="D11" s="91"/>
    </row>
    <row r="12" ht="1.5" customHeight="true" spans="1:4">
      <c r="A12" s="91"/>
      <c r="B12" s="91"/>
      <c r="C12" s="91"/>
      <c r="D12" s="91"/>
    </row>
    <row r="13" ht="14.25" hidden="true" customHeight="true" spans="1:4">
      <c r="A13" s="91"/>
      <c r="B13" s="91"/>
      <c r="C13" s="91"/>
      <c r="D13" s="91"/>
    </row>
    <row r="14" ht="14.25" hidden="true" customHeight="true" spans="1:4">
      <c r="A14" s="91"/>
      <c r="B14" s="91"/>
      <c r="C14" s="91"/>
      <c r="D14" s="91"/>
    </row>
    <row r="15" ht="14.25" hidden="true" customHeight="true" spans="1:4">
      <c r="A15" s="91"/>
      <c r="B15" s="91"/>
      <c r="C15" s="91"/>
      <c r="D15" s="91"/>
    </row>
    <row r="16" ht="14.25" hidden="true" customHeight="true" spans="1:4">
      <c r="A16" s="91"/>
      <c r="B16" s="91"/>
      <c r="C16" s="91"/>
      <c r="D16" s="91"/>
    </row>
    <row r="17" ht="14.25" hidden="true" customHeight="true" spans="1:4">
      <c r="A17" s="91"/>
      <c r="B17" s="91"/>
      <c r="C17" s="91"/>
      <c r="D17" s="91"/>
    </row>
    <row r="18" ht="14.25" hidden="true" customHeight="true" spans="1:4">
      <c r="A18" s="91"/>
      <c r="B18" s="91"/>
      <c r="C18" s="91"/>
      <c r="D18" s="91"/>
    </row>
    <row r="19" ht="14.25" hidden="true" customHeight="true" spans="1:4">
      <c r="A19" s="91"/>
      <c r="B19" s="91"/>
      <c r="C19" s="91"/>
      <c r="D19" s="91"/>
    </row>
    <row r="20" ht="14.25" hidden="true" customHeight="true" spans="1:4">
      <c r="A20" s="91"/>
      <c r="B20" s="91"/>
      <c r="C20" s="91"/>
      <c r="D20" s="91"/>
    </row>
    <row r="21" ht="14.25" hidden="true" customHeight="true" spans="1:4">
      <c r="A21" s="91"/>
      <c r="B21" s="91"/>
      <c r="C21" s="91"/>
      <c r="D21" s="91"/>
    </row>
    <row r="22" ht="14.25" hidden="true" customHeight="true" spans="1:4">
      <c r="A22" s="91"/>
      <c r="B22" s="91"/>
      <c r="C22" s="91"/>
      <c r="D22" s="91"/>
    </row>
    <row r="23" ht="14.25" hidden="true" customHeight="true" spans="1:4">
      <c r="A23" s="91"/>
      <c r="B23" s="91"/>
      <c r="C23" s="91"/>
      <c r="D23" s="91"/>
    </row>
    <row r="24" ht="14.25" hidden="true" customHeight="true" spans="1:4">
      <c r="A24" s="91"/>
      <c r="B24" s="91"/>
      <c r="C24" s="91"/>
      <c r="D24" s="91"/>
    </row>
    <row r="25" ht="14.25" hidden="true" customHeight="true" spans="1:4">
      <c r="A25" s="91"/>
      <c r="B25" s="91"/>
      <c r="C25" s="91"/>
      <c r="D25" s="91"/>
    </row>
    <row r="26" ht="14.25" hidden="true" customHeight="true" spans="1:4">
      <c r="A26" s="91"/>
      <c r="B26" s="91"/>
      <c r="C26" s="91"/>
      <c r="D26" s="91"/>
    </row>
    <row r="27" ht="29.25" hidden="true" customHeight="true" spans="1:4">
      <c r="A27" s="91"/>
      <c r="B27" s="91"/>
      <c r="C27" s="91"/>
      <c r="D27" s="91"/>
    </row>
    <row r="28" ht="14.25" hidden="true" customHeight="true" spans="1:4">
      <c r="A28" s="91"/>
      <c r="B28" s="91"/>
      <c r="C28" s="91"/>
      <c r="D28" s="91"/>
    </row>
    <row r="29" ht="14.25" hidden="true" customHeight="true" spans="1:4">
      <c r="A29" s="91"/>
      <c r="B29" s="91"/>
      <c r="C29" s="91"/>
      <c r="D29" s="91"/>
    </row>
    <row r="30" ht="14.25" hidden="true" customHeight="true" spans="1:4">
      <c r="A30" s="91"/>
      <c r="B30" s="91"/>
      <c r="C30" s="91"/>
      <c r="D30" s="91"/>
    </row>
    <row r="31" ht="14.25" hidden="true" customHeight="true" spans="1:4">
      <c r="A31" s="91"/>
      <c r="B31" s="91"/>
      <c r="C31" s="91"/>
      <c r="D31" s="91"/>
    </row>
    <row r="32" ht="14.25" hidden="true" customHeight="true" spans="1:4">
      <c r="A32" s="91"/>
      <c r="B32" s="91"/>
      <c r="C32" s="91"/>
      <c r="D32" s="91"/>
    </row>
    <row r="33" ht="14.25" hidden="true" customHeight="true" spans="1:4">
      <c r="A33" s="91"/>
      <c r="B33" s="91"/>
      <c r="C33" s="91"/>
      <c r="D33" s="91"/>
    </row>
    <row r="34" ht="14.25" hidden="true" customHeight="true" spans="1:4">
      <c r="A34" s="91"/>
      <c r="B34" s="91"/>
      <c r="C34" s="91"/>
      <c r="D34" s="91"/>
    </row>
    <row r="35" ht="14.25" hidden="true" customHeight="true" spans="1:4">
      <c r="A35" s="91"/>
      <c r="B35" s="91"/>
      <c r="C35" s="91"/>
      <c r="D35" s="91"/>
    </row>
  </sheetData>
  <mergeCells count="2">
    <mergeCell ref="A1:D1"/>
    <mergeCell ref="A2:D35"/>
  </mergeCells>
  <pageMargins left="0.708661417322835" right="0.708661417322835" top="1.37795275590551" bottom="0.748031496062992" header="0.31496062992126" footer="0.31496062992126"/>
  <pageSetup paperSize="9" scale="96"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8"/>
  <sheetViews>
    <sheetView workbookViewId="0">
      <selection activeCell="B6" sqref="B6"/>
    </sheetView>
  </sheetViews>
  <sheetFormatPr defaultColWidth="9" defaultRowHeight="13.5" outlineLevelCol="1"/>
  <cols>
    <col min="1" max="1" width="56.25" style="66" customWidth="true"/>
    <col min="2" max="2" width="36.5" style="83" customWidth="true"/>
    <col min="3" max="16384" width="9" style="66"/>
  </cols>
  <sheetData>
    <row r="1" s="82" customFormat="true" ht="18" spans="1:2">
      <c r="A1" s="68" t="s">
        <v>747</v>
      </c>
      <c r="B1" s="68"/>
    </row>
    <row r="2" ht="30" customHeight="true" spans="1:2">
      <c r="A2" s="77" t="s">
        <v>748</v>
      </c>
      <c r="B2" s="78"/>
    </row>
    <row r="3" ht="21" customHeight="true" spans="2:2">
      <c r="B3" s="72" t="s">
        <v>2</v>
      </c>
    </row>
    <row r="4" ht="33.75" customHeight="true" spans="1:2">
      <c r="A4" s="73" t="s">
        <v>749</v>
      </c>
      <c r="B4" s="84" t="s">
        <v>63</v>
      </c>
    </row>
    <row r="5" ht="20.25" customHeight="true" spans="1:2">
      <c r="A5" s="79" t="s">
        <v>750</v>
      </c>
      <c r="B5" s="85"/>
    </row>
    <row r="6" ht="20.25" customHeight="true" spans="1:2">
      <c r="A6" s="86" t="s">
        <v>751</v>
      </c>
      <c r="B6" s="87"/>
    </row>
    <row r="7" ht="20.25" customHeight="true" spans="1:2">
      <c r="A7" s="86" t="s">
        <v>752</v>
      </c>
      <c r="B7" s="87"/>
    </row>
    <row r="8" ht="20.25" customHeight="true" spans="1:2">
      <c r="A8" s="86" t="s">
        <v>753</v>
      </c>
      <c r="B8" s="87"/>
    </row>
    <row r="9" ht="20.25" customHeight="true" spans="1:2">
      <c r="A9" s="88" t="s">
        <v>754</v>
      </c>
      <c r="B9" s="85"/>
    </row>
    <row r="10" ht="20.25" customHeight="true" spans="1:2">
      <c r="A10" s="86" t="s">
        <v>751</v>
      </c>
      <c r="B10" s="87"/>
    </row>
    <row r="11" ht="20.25" customHeight="true" spans="1:2">
      <c r="A11" s="86" t="s">
        <v>752</v>
      </c>
      <c r="B11" s="87"/>
    </row>
    <row r="12" ht="20.25" customHeight="true" spans="1:2">
      <c r="A12" s="86" t="s">
        <v>753</v>
      </c>
      <c r="B12" s="87"/>
    </row>
    <row r="13" ht="20.25" customHeight="true" spans="1:2">
      <c r="A13" s="79" t="s">
        <v>755</v>
      </c>
      <c r="B13" s="85"/>
    </row>
    <row r="14" ht="20.25" customHeight="true" spans="1:2">
      <c r="A14" s="86" t="s">
        <v>751</v>
      </c>
      <c r="B14" s="87"/>
    </row>
    <row r="15" ht="20.25" customHeight="true" spans="1:2">
      <c r="A15" s="86" t="s">
        <v>752</v>
      </c>
      <c r="B15" s="87"/>
    </row>
    <row r="16" ht="20.25" customHeight="true" spans="1:2">
      <c r="A16" s="86" t="s">
        <v>753</v>
      </c>
      <c r="B16" s="87"/>
    </row>
    <row r="17" ht="20.25" customHeight="true" spans="1:2">
      <c r="A17" s="79" t="s">
        <v>756</v>
      </c>
      <c r="B17" s="85"/>
    </row>
    <row r="18" ht="20.25" customHeight="true" spans="1:2">
      <c r="A18" s="86" t="s">
        <v>751</v>
      </c>
      <c r="B18" s="87"/>
    </row>
    <row r="19" ht="20.25" customHeight="true" spans="1:2">
      <c r="A19" s="86" t="s">
        <v>752</v>
      </c>
      <c r="B19" s="87"/>
    </row>
    <row r="20" ht="20.25" customHeight="true" spans="1:2">
      <c r="A20" s="86" t="s">
        <v>753</v>
      </c>
      <c r="B20" s="87"/>
    </row>
    <row r="21" ht="20.25" customHeight="true" spans="1:2">
      <c r="A21" s="79" t="s">
        <v>757</v>
      </c>
      <c r="B21" s="85"/>
    </row>
    <row r="22" ht="20.25" customHeight="true" spans="1:2">
      <c r="A22" s="86" t="s">
        <v>751</v>
      </c>
      <c r="B22" s="87"/>
    </row>
    <row r="23" ht="20.25" customHeight="true" spans="1:2">
      <c r="A23" s="86" t="s">
        <v>752</v>
      </c>
      <c r="B23" s="87"/>
    </row>
    <row r="24" ht="20.25" customHeight="true" spans="1:2">
      <c r="A24" s="86" t="s">
        <v>753</v>
      </c>
      <c r="B24" s="87"/>
    </row>
    <row r="25" ht="20.25" customHeight="true" spans="1:2">
      <c r="A25" s="79" t="s">
        <v>758</v>
      </c>
      <c r="B25" s="85"/>
    </row>
    <row r="26" ht="20.25" customHeight="true" spans="1:2">
      <c r="A26" s="86" t="s">
        <v>751</v>
      </c>
      <c r="B26" s="87"/>
    </row>
    <row r="27" ht="20.25" customHeight="true" spans="1:2">
      <c r="A27" s="86" t="s">
        <v>752</v>
      </c>
      <c r="B27" s="87"/>
    </row>
    <row r="28" ht="20.25" customHeight="true" spans="1:2">
      <c r="A28" s="86" t="s">
        <v>753</v>
      </c>
      <c r="B28" s="87"/>
    </row>
    <row r="29" ht="20.25" customHeight="true" spans="1:2">
      <c r="A29" s="79" t="s">
        <v>759</v>
      </c>
      <c r="B29" s="85"/>
    </row>
    <row r="30" ht="20.25" customHeight="true" spans="1:2">
      <c r="A30" s="86" t="s">
        <v>751</v>
      </c>
      <c r="B30" s="87"/>
    </row>
    <row r="31" ht="20.25" customHeight="true" spans="1:2">
      <c r="A31" s="86" t="s">
        <v>752</v>
      </c>
      <c r="B31" s="87"/>
    </row>
    <row r="32" ht="20.25" customHeight="true" spans="1:2">
      <c r="A32" s="86" t="s">
        <v>753</v>
      </c>
      <c r="B32" s="87"/>
    </row>
    <row r="33" ht="20.25" customHeight="true" spans="1:2">
      <c r="A33" s="75"/>
      <c r="B33" s="89"/>
    </row>
    <row r="34" ht="20.25" customHeight="true" spans="1:2">
      <c r="A34" s="81" t="s">
        <v>760</v>
      </c>
      <c r="B34" s="85"/>
    </row>
    <row r="35" ht="20.25" customHeight="true" spans="1:2">
      <c r="A35" s="86" t="s">
        <v>751</v>
      </c>
      <c r="B35" s="87"/>
    </row>
    <row r="36" ht="20.25" customHeight="true" spans="1:2">
      <c r="A36" s="86" t="s">
        <v>752</v>
      </c>
      <c r="B36" s="87"/>
    </row>
    <row r="37" ht="20.25" customHeight="true" spans="1:2">
      <c r="A37" s="86" t="s">
        <v>753</v>
      </c>
      <c r="B37" s="87"/>
    </row>
    <row r="38" spans="1:1">
      <c r="A38" s="66" t="s">
        <v>329</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84"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2"/>
  <sheetViews>
    <sheetView workbookViewId="0">
      <selection activeCell="B6" sqref="B6"/>
    </sheetView>
  </sheetViews>
  <sheetFormatPr defaultColWidth="9" defaultRowHeight="13.5" outlineLevelCol="1"/>
  <cols>
    <col min="1" max="1" width="65.5" style="66" customWidth="true"/>
    <col min="2" max="2" width="35.75" style="66" customWidth="true"/>
    <col min="3" max="16384" width="9" style="66"/>
  </cols>
  <sheetData>
    <row r="1" ht="27" customHeight="true" spans="1:2">
      <c r="A1" s="68" t="s">
        <v>761</v>
      </c>
      <c r="B1" s="68"/>
    </row>
    <row r="2" ht="29.25" spans="1:2">
      <c r="A2" s="77" t="s">
        <v>762</v>
      </c>
      <c r="B2" s="78"/>
    </row>
    <row r="3" ht="29.25" customHeight="true" spans="1:2">
      <c r="A3" s="71"/>
      <c r="B3" s="72" t="s">
        <v>2</v>
      </c>
    </row>
    <row r="4" ht="29.25" customHeight="true" spans="1:2">
      <c r="A4" s="73" t="s">
        <v>749</v>
      </c>
      <c r="B4" s="74" t="s">
        <v>63</v>
      </c>
    </row>
    <row r="5" ht="29.25" customHeight="true" spans="1:2">
      <c r="A5" s="79" t="s">
        <v>763</v>
      </c>
      <c r="B5" s="80"/>
    </row>
    <row r="6" ht="29.25" customHeight="true" spans="1:2">
      <c r="A6" s="75" t="s">
        <v>764</v>
      </c>
      <c r="B6" s="76"/>
    </row>
    <row r="7" ht="29.25" customHeight="true" spans="1:2">
      <c r="A7" s="79" t="s">
        <v>765</v>
      </c>
      <c r="B7" s="80"/>
    </row>
    <row r="8" ht="29.25" customHeight="true" spans="1:2">
      <c r="A8" s="75" t="s">
        <v>764</v>
      </c>
      <c r="B8" s="76"/>
    </row>
    <row r="9" ht="29.25" customHeight="true" spans="1:2">
      <c r="A9" s="79" t="s">
        <v>766</v>
      </c>
      <c r="B9" s="80"/>
    </row>
    <row r="10" ht="29.25" customHeight="true" spans="1:2">
      <c r="A10" s="75" t="s">
        <v>764</v>
      </c>
      <c r="B10" s="76"/>
    </row>
    <row r="11" ht="29.25" customHeight="true" spans="1:2">
      <c r="A11" s="79" t="s">
        <v>767</v>
      </c>
      <c r="B11" s="80"/>
    </row>
    <row r="12" ht="29.25" customHeight="true" spans="1:2">
      <c r="A12" s="75" t="s">
        <v>768</v>
      </c>
      <c r="B12" s="76"/>
    </row>
    <row r="13" ht="29.25" customHeight="true" spans="1:2">
      <c r="A13" s="79" t="s">
        <v>769</v>
      </c>
      <c r="B13" s="80"/>
    </row>
    <row r="14" ht="29.25" customHeight="true" spans="1:2">
      <c r="A14" s="75" t="s">
        <v>768</v>
      </c>
      <c r="B14" s="76"/>
    </row>
    <row r="15" ht="29.25" customHeight="true" spans="1:2">
      <c r="A15" s="79" t="s">
        <v>770</v>
      </c>
      <c r="B15" s="80"/>
    </row>
    <row r="16" ht="29.25" customHeight="true" spans="1:2">
      <c r="A16" s="75" t="s">
        <v>771</v>
      </c>
      <c r="B16" s="76"/>
    </row>
    <row r="17" ht="29.25" customHeight="true" spans="1:2">
      <c r="A17" s="79" t="s">
        <v>772</v>
      </c>
      <c r="B17" s="80"/>
    </row>
    <row r="18" ht="29.25" customHeight="true" spans="1:2">
      <c r="A18" s="75" t="s">
        <v>773</v>
      </c>
      <c r="B18" s="76"/>
    </row>
    <row r="19" ht="29.25" customHeight="true" spans="1:2">
      <c r="A19" s="75"/>
      <c r="B19" s="76"/>
    </row>
    <row r="20" ht="29.25" customHeight="true" spans="1:2">
      <c r="A20" s="81" t="s">
        <v>774</v>
      </c>
      <c r="B20" s="80"/>
    </row>
    <row r="21" ht="29.25" customHeight="true" spans="1:2">
      <c r="A21" s="73" t="s">
        <v>775</v>
      </c>
      <c r="B21" s="76"/>
    </row>
    <row r="22" spans="1:1">
      <c r="A22" s="66" t="s">
        <v>329</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84"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B22"/>
  <sheetViews>
    <sheetView topLeftCell="A4" workbookViewId="0">
      <selection activeCell="E6" sqref="E6"/>
    </sheetView>
  </sheetViews>
  <sheetFormatPr defaultColWidth="9" defaultRowHeight="13.5" outlineLevelCol="1"/>
  <cols>
    <col min="1" max="1" width="61.5" style="67" customWidth="true"/>
    <col min="2" max="2" width="33.25" style="67" customWidth="true"/>
    <col min="3" max="16384" width="9" style="67"/>
  </cols>
  <sheetData>
    <row r="1" ht="29.25" customHeight="true" spans="1:2">
      <c r="A1" s="68" t="s">
        <v>776</v>
      </c>
      <c r="B1" s="68"/>
    </row>
    <row r="2" ht="28.5" customHeight="true" spans="1:2">
      <c r="A2" s="69" t="s">
        <v>777</v>
      </c>
      <c r="B2" s="70"/>
    </row>
    <row r="3" ht="23.25" customHeight="true" spans="1:2">
      <c r="A3" s="71"/>
      <c r="B3" s="72" t="s">
        <v>2</v>
      </c>
    </row>
    <row r="4" s="66" customFormat="true" ht="33" customHeight="true" spans="1:2">
      <c r="A4" s="73" t="s">
        <v>749</v>
      </c>
      <c r="B4" s="74" t="s">
        <v>63</v>
      </c>
    </row>
    <row r="5" s="66" customFormat="true" ht="27.75" customHeight="true" spans="1:2">
      <c r="A5" s="75" t="s">
        <v>778</v>
      </c>
      <c r="B5" s="76"/>
    </row>
    <row r="6" s="66" customFormat="true" ht="27.75" customHeight="true" spans="1:2">
      <c r="A6" s="75" t="s">
        <v>779</v>
      </c>
      <c r="B6" s="76"/>
    </row>
    <row r="7" s="66" customFormat="true" ht="27.75" customHeight="true" spans="1:2">
      <c r="A7" s="75" t="s">
        <v>780</v>
      </c>
      <c r="B7" s="76"/>
    </row>
    <row r="8" s="66" customFormat="true" ht="27.75" customHeight="true" spans="1:2">
      <c r="A8" s="75" t="s">
        <v>781</v>
      </c>
      <c r="B8" s="76"/>
    </row>
    <row r="9" s="66" customFormat="true" ht="27.75" customHeight="true" spans="1:2">
      <c r="A9" s="75" t="s">
        <v>782</v>
      </c>
      <c r="B9" s="76"/>
    </row>
    <row r="10" s="66" customFormat="true" ht="27.75" customHeight="true" spans="1:2">
      <c r="A10" s="75" t="s">
        <v>783</v>
      </c>
      <c r="B10" s="76"/>
    </row>
    <row r="11" s="66" customFormat="true" ht="27.75" customHeight="true" spans="1:2">
      <c r="A11" s="75" t="s">
        <v>784</v>
      </c>
      <c r="B11" s="76"/>
    </row>
    <row r="12" s="66" customFormat="true" ht="27.75" customHeight="true" spans="1:2">
      <c r="A12" s="75" t="s">
        <v>785</v>
      </c>
      <c r="B12" s="76"/>
    </row>
    <row r="13" s="66" customFormat="true" ht="27.75" customHeight="true" spans="1:2">
      <c r="A13" s="75" t="s">
        <v>786</v>
      </c>
      <c r="B13" s="76"/>
    </row>
    <row r="14" s="66" customFormat="true" ht="27.75" customHeight="true" spans="1:2">
      <c r="A14" s="75" t="s">
        <v>787</v>
      </c>
      <c r="B14" s="76"/>
    </row>
    <row r="15" s="66" customFormat="true" ht="27.75" customHeight="true" spans="1:2">
      <c r="A15" s="75" t="s">
        <v>788</v>
      </c>
      <c r="B15" s="76"/>
    </row>
    <row r="16" s="66" customFormat="true" ht="27.75" customHeight="true" spans="1:2">
      <c r="A16" s="75" t="s">
        <v>789</v>
      </c>
      <c r="B16" s="76"/>
    </row>
    <row r="17" s="66" customFormat="true" ht="27.75" customHeight="true" spans="1:2">
      <c r="A17" s="75" t="s">
        <v>790</v>
      </c>
      <c r="B17" s="76"/>
    </row>
    <row r="18" s="66" customFormat="true" ht="27.75" customHeight="true" spans="1:2">
      <c r="A18" s="75" t="s">
        <v>791</v>
      </c>
      <c r="B18" s="76"/>
    </row>
    <row r="19" s="66" customFormat="true" ht="27.75" customHeight="true" spans="1:2">
      <c r="A19" s="75"/>
      <c r="B19" s="76"/>
    </row>
    <row r="20" s="66" customFormat="true" ht="27.75" customHeight="true" spans="1:2">
      <c r="A20" s="73" t="s">
        <v>792</v>
      </c>
      <c r="B20" s="76"/>
    </row>
    <row r="21" s="66" customFormat="true" ht="27.75" customHeight="true" spans="1:2">
      <c r="A21" s="73" t="s">
        <v>793</v>
      </c>
      <c r="B21" s="76"/>
    </row>
    <row r="22" spans="1:1">
      <c r="A22" s="67" t="s">
        <v>329</v>
      </c>
    </row>
  </sheetData>
  <mergeCells count="2">
    <mergeCell ref="A1:B1"/>
    <mergeCell ref="A2:B2"/>
  </mergeCells>
  <printOptions horizontalCentered="true"/>
  <pageMargins left="0.708661417322835" right="0.708661417322835" top="0.748031496062992" bottom="0.748031496062992" header="0.31496062992126" footer="0.31496062992126"/>
  <pageSetup paperSize="9" scale="94"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6"/>
  <sheetViews>
    <sheetView workbookViewId="0">
      <selection activeCell="E3" sqref="E3"/>
    </sheetView>
  </sheetViews>
  <sheetFormatPr defaultColWidth="9" defaultRowHeight="13.5" outlineLevelCol="3"/>
  <cols>
    <col min="1" max="4" width="23.625" customWidth="true"/>
    <col min="5" max="5" width="28.875" customWidth="true"/>
  </cols>
  <sheetData>
    <row r="1" ht="72" customHeight="true" spans="1:4">
      <c r="A1" s="63" t="s">
        <v>794</v>
      </c>
      <c r="B1" s="63"/>
      <c r="C1" s="63"/>
      <c r="D1" s="63"/>
    </row>
    <row r="2" customHeight="true" spans="1:4">
      <c r="A2" s="64" t="s">
        <v>746</v>
      </c>
      <c r="B2" s="65"/>
      <c r="C2" s="65"/>
      <c r="D2" s="65"/>
    </row>
    <row r="3" customHeight="true" spans="1:4">
      <c r="A3" s="65"/>
      <c r="B3" s="65"/>
      <c r="C3" s="65"/>
      <c r="D3" s="65"/>
    </row>
    <row r="4" customHeight="true" spans="1:4">
      <c r="A4" s="65"/>
      <c r="B4" s="65"/>
      <c r="C4" s="65"/>
      <c r="D4" s="65"/>
    </row>
    <row r="5" customHeight="true" spans="1:4">
      <c r="A5" s="65"/>
      <c r="B5" s="65"/>
      <c r="C5" s="65"/>
      <c r="D5" s="65"/>
    </row>
    <row r="6" customHeight="true" spans="1:4">
      <c r="A6" s="65"/>
      <c r="B6" s="65"/>
      <c r="C6" s="65"/>
      <c r="D6" s="65"/>
    </row>
    <row r="7" customHeight="true" spans="1:4">
      <c r="A7" s="65"/>
      <c r="B7" s="65"/>
      <c r="C7" s="65"/>
      <c r="D7" s="65"/>
    </row>
    <row r="8" customHeight="true" spans="1:4">
      <c r="A8" s="65"/>
      <c r="B8" s="65"/>
      <c r="C8" s="65"/>
      <c r="D8" s="65"/>
    </row>
    <row r="9" customHeight="true" spans="1:4">
      <c r="A9" s="65"/>
      <c r="B9" s="65"/>
      <c r="C9" s="65"/>
      <c r="D9" s="65"/>
    </row>
    <row r="10" customHeight="true" spans="1:4">
      <c r="A10" s="65"/>
      <c r="B10" s="65"/>
      <c r="C10" s="65"/>
      <c r="D10" s="65"/>
    </row>
    <row r="11" customHeight="true" spans="1:4">
      <c r="A11" s="65"/>
      <c r="B11" s="65"/>
      <c r="C11" s="65"/>
      <c r="D11" s="65"/>
    </row>
    <row r="12" customHeight="true" spans="1:4">
      <c r="A12" s="65"/>
      <c r="B12" s="65"/>
      <c r="C12" s="65"/>
      <c r="D12" s="65"/>
    </row>
    <row r="13" customHeight="true" spans="1:4">
      <c r="A13" s="65"/>
      <c r="B13" s="65"/>
      <c r="C13" s="65"/>
      <c r="D13" s="65"/>
    </row>
    <row r="14" customHeight="true" spans="1:4">
      <c r="A14" s="65"/>
      <c r="B14" s="65"/>
      <c r="C14" s="65"/>
      <c r="D14" s="65"/>
    </row>
    <row r="15" customHeight="true" spans="1:4">
      <c r="A15" s="65"/>
      <c r="B15" s="65"/>
      <c r="C15" s="65"/>
      <c r="D15" s="65"/>
    </row>
    <row r="16" customHeight="true" spans="1:4">
      <c r="A16" s="65"/>
      <c r="B16" s="65"/>
      <c r="C16" s="65"/>
      <c r="D16" s="65"/>
    </row>
    <row r="17" customHeight="true" spans="1:4">
      <c r="A17" s="65"/>
      <c r="B17" s="65"/>
      <c r="C17" s="65"/>
      <c r="D17" s="65"/>
    </row>
    <row r="18" customHeight="true" spans="1:4">
      <c r="A18" s="65"/>
      <c r="B18" s="65"/>
      <c r="C18" s="65"/>
      <c r="D18" s="65"/>
    </row>
    <row r="19" customHeight="true" spans="1:4">
      <c r="A19" s="65"/>
      <c r="B19" s="65"/>
      <c r="C19" s="65"/>
      <c r="D19" s="65"/>
    </row>
    <row r="20" customHeight="true" spans="1:4">
      <c r="A20" s="65"/>
      <c r="B20" s="65"/>
      <c r="C20" s="65"/>
      <c r="D20" s="65"/>
    </row>
    <row r="21" customHeight="true" spans="1:4">
      <c r="A21" s="65"/>
      <c r="B21" s="65"/>
      <c r="C21" s="65"/>
      <c r="D21" s="65"/>
    </row>
    <row r="22" customHeight="true" spans="1:4">
      <c r="A22" s="65"/>
      <c r="B22" s="65"/>
      <c r="C22" s="65"/>
      <c r="D22" s="65"/>
    </row>
    <row r="23" customHeight="true" spans="1:4">
      <c r="A23" s="65"/>
      <c r="B23" s="65"/>
      <c r="C23" s="65"/>
      <c r="D23" s="65"/>
    </row>
    <row r="24" customHeight="true" spans="1:4">
      <c r="A24" s="65"/>
      <c r="B24" s="65"/>
      <c r="C24" s="65"/>
      <c r="D24" s="65"/>
    </row>
    <row r="25" customHeight="true" spans="1:4">
      <c r="A25" s="65"/>
      <c r="B25" s="65"/>
      <c r="C25" s="65"/>
      <c r="D25" s="65"/>
    </row>
    <row r="26" customHeight="true" spans="1:4">
      <c r="A26" s="65"/>
      <c r="B26" s="65"/>
      <c r="C26" s="65"/>
      <c r="D26" s="65"/>
    </row>
    <row r="27" customHeight="true" spans="1:4">
      <c r="A27" s="65"/>
      <c r="B27" s="65"/>
      <c r="C27" s="65"/>
      <c r="D27" s="65"/>
    </row>
    <row r="28" customHeight="true" spans="1:4">
      <c r="A28" s="65"/>
      <c r="B28" s="65"/>
      <c r="C28" s="65"/>
      <c r="D28" s="65"/>
    </row>
    <row r="29" customHeight="true" spans="1:4">
      <c r="A29" s="65"/>
      <c r="B29" s="65"/>
      <c r="C29" s="65"/>
      <c r="D29" s="65"/>
    </row>
    <row r="30" customHeight="true" spans="1:4">
      <c r="A30" s="65"/>
      <c r="B30" s="65"/>
      <c r="C30" s="65"/>
      <c r="D30" s="65"/>
    </row>
    <row r="31" customHeight="true" spans="1:4">
      <c r="A31" s="65"/>
      <c r="B31" s="65"/>
      <c r="C31" s="65"/>
      <c r="D31" s="65"/>
    </row>
    <row r="32" customHeight="true" spans="1:4">
      <c r="A32" s="65"/>
      <c r="B32" s="65"/>
      <c r="C32" s="65"/>
      <c r="D32" s="65"/>
    </row>
    <row r="33" customHeight="true" spans="1:4">
      <c r="A33" s="65"/>
      <c r="B33" s="65"/>
      <c r="C33" s="65"/>
      <c r="D33" s="65"/>
    </row>
    <row r="34" customHeight="true" spans="1:4">
      <c r="A34" s="65"/>
      <c r="B34" s="65"/>
      <c r="C34" s="65"/>
      <c r="D34" s="65"/>
    </row>
    <row r="35" customHeight="true" spans="1:4">
      <c r="A35" s="65"/>
      <c r="B35" s="65"/>
      <c r="C35" s="65"/>
      <c r="D35" s="65"/>
    </row>
    <row r="36" customHeight="true"/>
  </sheetData>
  <mergeCells count="2">
    <mergeCell ref="A1:D1"/>
    <mergeCell ref="A2:D35"/>
  </mergeCells>
  <pageMargins left="0.708661417322835" right="0.708661417322835" top="1.37795275590551" bottom="0.748031496062992" header="0.31496062992126" footer="0.31496062992126"/>
  <pageSetup paperSize="9" scale="90" fitToHeight="0"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6"/>
  <sheetViews>
    <sheetView zoomScale="115" zoomScaleNormal="115" workbookViewId="0">
      <pane ySplit="6" topLeftCell="A7" activePane="bottomLeft" state="frozen"/>
      <selection/>
      <selection pane="bottomLeft" activeCell="G11" sqref="G11"/>
    </sheetView>
  </sheetViews>
  <sheetFormatPr defaultColWidth="10" defaultRowHeight="13.5" outlineLevelCol="6"/>
  <cols>
    <col min="1" max="1" width="26.125" style="43" customWidth="true"/>
    <col min="2" max="7" width="11.375" style="43" customWidth="true"/>
    <col min="8" max="9" width="9.75" style="43" customWidth="true"/>
    <col min="10" max="16384" width="10" style="43"/>
  </cols>
  <sheetData>
    <row r="1" s="41" customFormat="true" ht="27.2" customHeight="true" spans="1:2">
      <c r="A1" s="20" t="s">
        <v>795</v>
      </c>
      <c r="B1" s="20"/>
    </row>
    <row r="2" s="42" customFormat="true" ht="28.7" customHeight="true" spans="1:7">
      <c r="A2" s="45" t="s">
        <v>796</v>
      </c>
      <c r="B2" s="45"/>
      <c r="C2" s="45"/>
      <c r="D2" s="45"/>
      <c r="E2" s="45"/>
      <c r="F2" s="45"/>
      <c r="G2" s="45"/>
    </row>
    <row r="3" ht="14.25" customHeight="true" spans="1:7">
      <c r="A3" s="51"/>
      <c r="B3" s="51"/>
      <c r="G3" s="46" t="s">
        <v>797</v>
      </c>
    </row>
    <row r="4" ht="14.25" customHeight="true" spans="1:7">
      <c r="A4" s="56" t="s">
        <v>798</v>
      </c>
      <c r="B4" s="56" t="s">
        <v>799</v>
      </c>
      <c r="C4" s="56"/>
      <c r="D4" s="56"/>
      <c r="E4" s="56" t="s">
        <v>800</v>
      </c>
      <c r="F4" s="56"/>
      <c r="G4" s="56"/>
    </row>
    <row r="5" ht="14.25" customHeight="true" spans="1:7">
      <c r="A5" s="56"/>
      <c r="B5" s="57"/>
      <c r="C5" s="56" t="s">
        <v>801</v>
      </c>
      <c r="D5" s="56" t="s">
        <v>802</v>
      </c>
      <c r="E5" s="57"/>
      <c r="F5" s="56" t="s">
        <v>801</v>
      </c>
      <c r="G5" s="56" t="s">
        <v>802</v>
      </c>
    </row>
    <row r="6" customHeight="true" spans="1:7">
      <c r="A6" s="56" t="s">
        <v>803</v>
      </c>
      <c r="B6" s="56" t="s">
        <v>804</v>
      </c>
      <c r="C6" s="56" t="s">
        <v>805</v>
      </c>
      <c r="D6" s="56" t="s">
        <v>806</v>
      </c>
      <c r="E6" s="56" t="s">
        <v>807</v>
      </c>
      <c r="F6" s="56" t="s">
        <v>808</v>
      </c>
      <c r="G6" s="56" t="s">
        <v>809</v>
      </c>
    </row>
    <row r="7" customHeight="true" spans="1:7">
      <c r="A7" s="56" t="s">
        <v>810</v>
      </c>
      <c r="B7" s="56"/>
      <c r="C7" s="56"/>
      <c r="D7" s="56"/>
      <c r="E7" s="56"/>
      <c r="F7" s="56"/>
      <c r="G7" s="56"/>
    </row>
    <row r="8" customHeight="true" spans="1:7">
      <c r="A8" s="56" t="s">
        <v>811</v>
      </c>
      <c r="B8" s="56"/>
      <c r="C8" s="56"/>
      <c r="D8" s="56"/>
      <c r="E8" s="56"/>
      <c r="F8" s="56"/>
      <c r="G8" s="56"/>
    </row>
    <row r="9" customHeight="true" spans="1:7">
      <c r="A9" s="56" t="s">
        <v>812</v>
      </c>
      <c r="B9" s="56"/>
      <c r="C9" s="56"/>
      <c r="D9" s="56"/>
      <c r="E9" s="56"/>
      <c r="F9" s="56"/>
      <c r="G9" s="56"/>
    </row>
    <row r="10" customHeight="true" spans="1:7">
      <c r="A10" s="58" t="s">
        <v>813</v>
      </c>
      <c r="B10" s="59"/>
      <c r="C10" s="59"/>
      <c r="D10" s="59"/>
      <c r="E10" s="59"/>
      <c r="F10" s="59"/>
      <c r="G10" s="59"/>
    </row>
    <row r="11" customHeight="true" spans="1:7">
      <c r="A11" s="60" t="s">
        <v>814</v>
      </c>
      <c r="B11" s="61"/>
      <c r="C11" s="61"/>
      <c r="D11" s="61"/>
      <c r="E11" s="61"/>
      <c r="F11" s="61"/>
      <c r="G11" s="61"/>
    </row>
    <row r="12" customHeight="true" spans="1:7">
      <c r="A12" s="60" t="s">
        <v>815</v>
      </c>
      <c r="B12" s="61"/>
      <c r="C12" s="61"/>
      <c r="D12" s="61"/>
      <c r="E12" s="61"/>
      <c r="F12" s="61"/>
      <c r="G12" s="61"/>
    </row>
    <row r="13" customHeight="true" spans="1:7">
      <c r="A13" s="60" t="s">
        <v>816</v>
      </c>
      <c r="B13" s="61"/>
      <c r="C13" s="61"/>
      <c r="D13" s="61"/>
      <c r="E13" s="61"/>
      <c r="F13" s="61"/>
      <c r="G13" s="61"/>
    </row>
    <row r="14" customHeight="true" spans="1:7">
      <c r="A14" s="60" t="s">
        <v>817</v>
      </c>
      <c r="B14" s="61"/>
      <c r="C14" s="61"/>
      <c r="D14" s="61"/>
      <c r="E14" s="61"/>
      <c r="F14" s="61"/>
      <c r="G14" s="61"/>
    </row>
    <row r="15" customHeight="true" spans="1:7">
      <c r="A15" s="60" t="s">
        <v>818</v>
      </c>
      <c r="B15" s="61"/>
      <c r="C15" s="61"/>
      <c r="D15" s="61"/>
      <c r="E15" s="61"/>
      <c r="F15" s="61"/>
      <c r="G15" s="61"/>
    </row>
    <row r="16" customHeight="true" spans="1:7">
      <c r="A16" s="60" t="s">
        <v>819</v>
      </c>
      <c r="B16" s="61"/>
      <c r="C16" s="61"/>
      <c r="D16" s="61"/>
      <c r="E16" s="61"/>
      <c r="F16" s="61"/>
      <c r="G16" s="61"/>
    </row>
    <row r="17" customHeight="true" spans="1:7">
      <c r="A17" s="60" t="s">
        <v>820</v>
      </c>
      <c r="B17" s="61"/>
      <c r="C17" s="61"/>
      <c r="D17" s="61"/>
      <c r="E17" s="61"/>
      <c r="F17" s="61"/>
      <c r="G17" s="61"/>
    </row>
    <row r="18" customHeight="true" spans="1:7">
      <c r="A18" s="60" t="s">
        <v>821</v>
      </c>
      <c r="B18" s="61"/>
      <c r="C18" s="61"/>
      <c r="D18" s="61"/>
      <c r="E18" s="61"/>
      <c r="F18" s="61"/>
      <c r="G18" s="61"/>
    </row>
    <row r="19" customHeight="true" spans="1:7">
      <c r="A19" s="60" t="s">
        <v>822</v>
      </c>
      <c r="B19" s="61"/>
      <c r="C19" s="61"/>
      <c r="D19" s="61"/>
      <c r="E19" s="61"/>
      <c r="F19" s="61"/>
      <c r="G19" s="61"/>
    </row>
    <row r="20" customHeight="true" spans="1:7">
      <c r="A20" s="60" t="s">
        <v>823</v>
      </c>
      <c r="B20" s="61"/>
      <c r="C20" s="61"/>
      <c r="D20" s="61"/>
      <c r="E20" s="61"/>
      <c r="F20" s="61"/>
      <c r="G20" s="61"/>
    </row>
    <row r="21" customHeight="true" spans="1:7">
      <c r="A21" s="60" t="s">
        <v>824</v>
      </c>
      <c r="B21" s="61"/>
      <c r="C21" s="61"/>
      <c r="D21" s="61"/>
      <c r="E21" s="61"/>
      <c r="F21" s="61"/>
      <c r="G21" s="61"/>
    </row>
    <row r="22" customHeight="true" spans="1:7">
      <c r="A22" s="60" t="s">
        <v>825</v>
      </c>
      <c r="B22" s="61"/>
      <c r="C22" s="61"/>
      <c r="D22" s="61"/>
      <c r="E22" s="61"/>
      <c r="F22" s="61"/>
      <c r="G22" s="61"/>
    </row>
    <row r="23" customHeight="true" spans="1:7">
      <c r="A23" s="60" t="s">
        <v>826</v>
      </c>
      <c r="B23" s="61"/>
      <c r="C23" s="61"/>
      <c r="D23" s="61"/>
      <c r="E23" s="61"/>
      <c r="F23" s="61"/>
      <c r="G23" s="61"/>
    </row>
    <row r="24" customHeight="true" spans="1:7">
      <c r="A24" s="60" t="s">
        <v>827</v>
      </c>
      <c r="B24" s="61"/>
      <c r="C24" s="61"/>
      <c r="D24" s="61"/>
      <c r="E24" s="61"/>
      <c r="F24" s="61"/>
      <c r="G24" s="61"/>
    </row>
    <row r="25" customHeight="true" spans="1:7">
      <c r="A25" s="60" t="s">
        <v>828</v>
      </c>
      <c r="B25" s="61"/>
      <c r="C25" s="61"/>
      <c r="D25" s="61"/>
      <c r="E25" s="61"/>
      <c r="F25" s="61"/>
      <c r="G25" s="61"/>
    </row>
    <row r="26" customHeight="true" spans="1:7">
      <c r="A26" s="60" t="s">
        <v>829</v>
      </c>
      <c r="B26" s="61"/>
      <c r="C26" s="61"/>
      <c r="D26" s="61"/>
      <c r="E26" s="61"/>
      <c r="F26" s="61"/>
      <c r="G26" s="61"/>
    </row>
    <row r="27" customHeight="true" spans="1:7">
      <c r="A27" s="60" t="s">
        <v>830</v>
      </c>
      <c r="B27" s="61"/>
      <c r="C27" s="61"/>
      <c r="D27" s="61"/>
      <c r="E27" s="61"/>
      <c r="F27" s="61"/>
      <c r="G27" s="61"/>
    </row>
    <row r="28" customHeight="true" spans="1:7">
      <c r="A28" s="60" t="s">
        <v>831</v>
      </c>
      <c r="B28" s="61"/>
      <c r="C28" s="61"/>
      <c r="D28" s="61"/>
      <c r="E28" s="61"/>
      <c r="F28" s="61"/>
      <c r="G28" s="61"/>
    </row>
    <row r="29" customHeight="true" spans="1:7">
      <c r="A29" s="60" t="s">
        <v>832</v>
      </c>
      <c r="B29" s="61"/>
      <c r="C29" s="61"/>
      <c r="D29" s="61"/>
      <c r="E29" s="61"/>
      <c r="F29" s="61"/>
      <c r="G29" s="61"/>
    </row>
    <row r="30" customHeight="true" spans="1:7">
      <c r="A30" s="60" t="s">
        <v>833</v>
      </c>
      <c r="B30" s="61"/>
      <c r="C30" s="61"/>
      <c r="D30" s="61"/>
      <c r="E30" s="61"/>
      <c r="F30" s="61"/>
      <c r="G30" s="61"/>
    </row>
    <row r="31" customHeight="true" spans="1:7">
      <c r="A31" s="60" t="s">
        <v>834</v>
      </c>
      <c r="B31" s="61"/>
      <c r="C31" s="61"/>
      <c r="D31" s="61"/>
      <c r="E31" s="61"/>
      <c r="F31" s="61"/>
      <c r="G31" s="61"/>
    </row>
    <row r="32" customHeight="true" spans="1:7">
      <c r="A32" s="60" t="s">
        <v>835</v>
      </c>
      <c r="B32" s="61"/>
      <c r="C32" s="61"/>
      <c r="D32" s="61"/>
      <c r="E32" s="61"/>
      <c r="F32" s="61"/>
      <c r="G32" s="61"/>
    </row>
    <row r="33" customHeight="true" spans="1:7">
      <c r="A33" s="60" t="s">
        <v>836</v>
      </c>
      <c r="B33" s="61"/>
      <c r="C33" s="61"/>
      <c r="D33" s="61"/>
      <c r="E33" s="61"/>
      <c r="F33" s="61"/>
      <c r="G33" s="61"/>
    </row>
    <row r="34" customHeight="true" spans="1:7">
      <c r="A34" s="60" t="s">
        <v>837</v>
      </c>
      <c r="B34" s="61"/>
      <c r="C34" s="61"/>
      <c r="D34" s="61"/>
      <c r="E34" s="61"/>
      <c r="F34" s="61"/>
      <c r="G34" s="61"/>
    </row>
    <row r="35" customHeight="true" spans="1:7">
      <c r="A35" s="61" t="s">
        <v>838</v>
      </c>
      <c r="B35" s="61"/>
      <c r="C35" s="61"/>
      <c r="D35" s="61"/>
      <c r="E35" s="61"/>
      <c r="F35" s="61"/>
      <c r="G35" s="61"/>
    </row>
    <row r="36" customHeight="true" spans="1:7">
      <c r="A36" s="60" t="s">
        <v>839</v>
      </c>
      <c r="B36" s="61"/>
      <c r="C36" s="61"/>
      <c r="D36" s="61"/>
      <c r="E36" s="61"/>
      <c r="F36" s="61"/>
      <c r="G36" s="61"/>
    </row>
    <row r="37" customHeight="true" spans="1:7">
      <c r="A37" s="60" t="s">
        <v>840</v>
      </c>
      <c r="B37" s="61"/>
      <c r="C37" s="61"/>
      <c r="D37" s="61"/>
      <c r="E37" s="61"/>
      <c r="F37" s="61"/>
      <c r="G37" s="61"/>
    </row>
    <row r="38" customHeight="true" spans="1:7">
      <c r="A38" s="60" t="s">
        <v>841</v>
      </c>
      <c r="B38" s="61"/>
      <c r="C38" s="61"/>
      <c r="D38" s="61"/>
      <c r="E38" s="61"/>
      <c r="F38" s="61"/>
      <c r="G38" s="61"/>
    </row>
    <row r="39" customHeight="true" spans="1:7">
      <c r="A39" s="60" t="s">
        <v>842</v>
      </c>
      <c r="B39" s="61"/>
      <c r="C39" s="61"/>
      <c r="D39" s="61"/>
      <c r="E39" s="61"/>
      <c r="F39" s="61"/>
      <c r="G39" s="61"/>
    </row>
    <row r="40" customHeight="true" spans="1:7">
      <c r="A40" s="60" t="s">
        <v>843</v>
      </c>
      <c r="B40" s="61"/>
      <c r="C40" s="61"/>
      <c r="D40" s="61"/>
      <c r="E40" s="61"/>
      <c r="F40" s="61"/>
      <c r="G40" s="61"/>
    </row>
    <row r="41" customHeight="true" spans="1:7">
      <c r="A41" s="60" t="s">
        <v>844</v>
      </c>
      <c r="B41" s="61"/>
      <c r="C41" s="61"/>
      <c r="D41" s="61"/>
      <c r="E41" s="61"/>
      <c r="F41" s="61"/>
      <c r="G41" s="61"/>
    </row>
    <row r="42" customHeight="true" spans="1:7">
      <c r="A42" s="60" t="s">
        <v>845</v>
      </c>
      <c r="B42" s="61"/>
      <c r="C42" s="61"/>
      <c r="D42" s="61"/>
      <c r="E42" s="61"/>
      <c r="F42" s="61"/>
      <c r="G42" s="61"/>
    </row>
    <row r="43" customHeight="true" spans="1:7">
      <c r="A43" s="60" t="s">
        <v>846</v>
      </c>
      <c r="B43" s="61"/>
      <c r="C43" s="61"/>
      <c r="D43" s="61"/>
      <c r="E43" s="61"/>
      <c r="F43" s="61"/>
      <c r="G43" s="61"/>
    </row>
    <row r="44" customHeight="true" spans="1:7">
      <c r="A44" s="60" t="s">
        <v>847</v>
      </c>
      <c r="B44" s="61"/>
      <c r="C44" s="61"/>
      <c r="D44" s="61"/>
      <c r="E44" s="61"/>
      <c r="F44" s="61"/>
      <c r="G44" s="61"/>
    </row>
    <row r="45" customHeight="true" spans="1:7">
      <c r="A45" s="60" t="s">
        <v>848</v>
      </c>
      <c r="B45" s="61"/>
      <c r="C45" s="61"/>
      <c r="D45" s="61"/>
      <c r="E45" s="61"/>
      <c r="F45" s="61"/>
      <c r="G45" s="61"/>
    </row>
    <row r="46" customHeight="true" spans="1:7">
      <c r="A46" s="60" t="s">
        <v>849</v>
      </c>
      <c r="B46" s="61"/>
      <c r="C46" s="61"/>
      <c r="D46" s="61"/>
      <c r="E46" s="61"/>
      <c r="F46" s="61"/>
      <c r="G46" s="61"/>
    </row>
    <row r="47" customHeight="true" spans="1:7">
      <c r="A47" s="61" t="s">
        <v>850</v>
      </c>
      <c r="B47" s="61"/>
      <c r="C47" s="61"/>
      <c r="D47" s="61"/>
      <c r="E47" s="61"/>
      <c r="F47" s="61"/>
      <c r="G47" s="61"/>
    </row>
    <row r="48" customHeight="true" spans="1:7">
      <c r="A48" s="60" t="s">
        <v>851</v>
      </c>
      <c r="B48" s="61"/>
      <c r="C48" s="61"/>
      <c r="D48" s="61"/>
      <c r="E48" s="61"/>
      <c r="F48" s="61"/>
      <c r="G48" s="61"/>
    </row>
    <row r="49" customHeight="true" spans="1:7">
      <c r="A49" s="60" t="s">
        <v>852</v>
      </c>
      <c r="B49" s="61"/>
      <c r="C49" s="61"/>
      <c r="D49" s="61"/>
      <c r="E49" s="61"/>
      <c r="F49" s="61"/>
      <c r="G49" s="61"/>
    </row>
    <row r="50" customHeight="true" spans="1:7">
      <c r="A50" s="60" t="s">
        <v>853</v>
      </c>
      <c r="B50" s="61"/>
      <c r="C50" s="61"/>
      <c r="D50" s="61"/>
      <c r="E50" s="61"/>
      <c r="F50" s="61"/>
      <c r="G50" s="61"/>
    </row>
    <row r="51" customHeight="true" spans="1:7">
      <c r="A51" s="60" t="s">
        <v>854</v>
      </c>
      <c r="B51" s="61"/>
      <c r="C51" s="61"/>
      <c r="D51" s="61"/>
      <c r="E51" s="61"/>
      <c r="F51" s="61"/>
      <c r="G51" s="61"/>
    </row>
    <row r="52" customHeight="true" spans="1:7">
      <c r="A52" s="60" t="s">
        <v>855</v>
      </c>
      <c r="B52" s="61"/>
      <c r="C52" s="61"/>
      <c r="D52" s="61"/>
      <c r="E52" s="61"/>
      <c r="F52" s="61"/>
      <c r="G52" s="61"/>
    </row>
    <row r="53" customHeight="true" spans="1:7">
      <c r="A53" s="60" t="s">
        <v>856</v>
      </c>
      <c r="B53" s="61"/>
      <c r="C53" s="61"/>
      <c r="D53" s="61"/>
      <c r="E53" s="61"/>
      <c r="F53" s="61"/>
      <c r="G53" s="61"/>
    </row>
    <row r="54" spans="1:7">
      <c r="A54" s="62" t="s">
        <v>857</v>
      </c>
      <c r="B54" s="62"/>
      <c r="C54" s="62"/>
      <c r="D54" s="62"/>
      <c r="E54" s="62"/>
      <c r="F54" s="62"/>
      <c r="G54" s="62"/>
    </row>
    <row r="55" spans="1:7">
      <c r="A55" s="51" t="s">
        <v>858</v>
      </c>
      <c r="B55" s="51"/>
      <c r="C55" s="51"/>
      <c r="D55" s="51"/>
      <c r="E55" s="51"/>
      <c r="F55" s="51"/>
      <c r="G55" s="51"/>
    </row>
    <row r="56" spans="1:1">
      <c r="A56" s="43" t="s">
        <v>329</v>
      </c>
    </row>
  </sheetData>
  <mergeCells count="7">
    <mergeCell ref="A1:B1"/>
    <mergeCell ref="A2:G2"/>
    <mergeCell ref="B4:D4"/>
    <mergeCell ref="E4:G4"/>
    <mergeCell ref="A54:G54"/>
    <mergeCell ref="A55:G55"/>
    <mergeCell ref="A4:A5"/>
  </mergeCells>
  <printOptions horizontalCentered="true"/>
  <pageMargins left="0.393700787401575" right="0.393700787401575" top="0.393700787401575" bottom="0.393700787401575" header="0" footer="0"/>
  <pageSetup paperSize="9" orientation="portrait"/>
  <headerFooter>
    <oddFooter>&amp;C&amp;P</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5"/>
  <sheetViews>
    <sheetView topLeftCell="A10" workbookViewId="0">
      <selection activeCell="A13" sqref="A13"/>
    </sheetView>
  </sheetViews>
  <sheetFormatPr defaultColWidth="10" defaultRowHeight="13.5" outlineLevelCol="2"/>
  <cols>
    <col min="1" max="1" width="54.75" style="43" customWidth="true"/>
    <col min="2" max="3" width="21.125" style="43" customWidth="true"/>
    <col min="4" max="16384" width="10" style="43"/>
  </cols>
  <sheetData>
    <row r="1" s="55" customFormat="true" ht="26.25" customHeight="true" spans="1:1">
      <c r="A1" s="52" t="s">
        <v>859</v>
      </c>
    </row>
    <row r="2" s="42" customFormat="true" ht="28.7" customHeight="true" spans="1:3">
      <c r="A2" s="45" t="s">
        <v>860</v>
      </c>
      <c r="B2" s="45"/>
      <c r="C2" s="45"/>
    </row>
    <row r="3" ht="14.25" customHeight="true" spans="1:3">
      <c r="A3" s="51"/>
      <c r="B3" s="51"/>
      <c r="C3" s="46" t="s">
        <v>797</v>
      </c>
    </row>
    <row r="4" ht="46.5" customHeight="true" spans="1:3">
      <c r="A4" s="47" t="s">
        <v>861</v>
      </c>
      <c r="B4" s="47" t="s">
        <v>63</v>
      </c>
      <c r="C4" s="47" t="s">
        <v>4</v>
      </c>
    </row>
    <row r="5" ht="56.25" customHeight="true" spans="1:3">
      <c r="A5" s="53" t="s">
        <v>862</v>
      </c>
      <c r="B5" s="54"/>
      <c r="C5" s="54"/>
    </row>
    <row r="6" ht="56.25" customHeight="true" spans="1:3">
      <c r="A6" s="53" t="s">
        <v>863</v>
      </c>
      <c r="B6" s="54"/>
      <c r="C6" s="54"/>
    </row>
    <row r="7" ht="56.25" customHeight="true" spans="1:3">
      <c r="A7" s="53" t="s">
        <v>864</v>
      </c>
      <c r="B7" s="54"/>
      <c r="C7" s="54"/>
    </row>
    <row r="8" ht="56.25" customHeight="true" spans="1:3">
      <c r="A8" s="53" t="s">
        <v>865</v>
      </c>
      <c r="B8" s="54"/>
      <c r="C8" s="54"/>
    </row>
    <row r="9" ht="56.25" customHeight="true" spans="1:3">
      <c r="A9" s="53" t="s">
        <v>866</v>
      </c>
      <c r="B9" s="54"/>
      <c r="C9" s="54"/>
    </row>
    <row r="10" ht="56.25" customHeight="true" spans="1:3">
      <c r="A10" s="53" t="s">
        <v>867</v>
      </c>
      <c r="B10" s="54"/>
      <c r="C10" s="54"/>
    </row>
    <row r="11" ht="56.25" customHeight="true" spans="1:3">
      <c r="A11" s="53" t="s">
        <v>868</v>
      </c>
      <c r="B11" s="54"/>
      <c r="C11" s="54"/>
    </row>
    <row r="12" ht="56.25" customHeight="true" spans="1:3">
      <c r="A12" s="53" t="s">
        <v>869</v>
      </c>
      <c r="B12" s="54"/>
      <c r="C12" s="54"/>
    </row>
    <row r="13" ht="56.25" customHeight="true" spans="1:3">
      <c r="A13" s="53" t="s">
        <v>870</v>
      </c>
      <c r="B13" s="54"/>
      <c r="C13" s="54"/>
    </row>
    <row r="14" ht="38.25" customHeight="true" spans="1:3">
      <c r="A14" s="51" t="s">
        <v>871</v>
      </c>
      <c r="B14" s="51"/>
      <c r="C14" s="51"/>
    </row>
    <row r="15" spans="1:1">
      <c r="A15" s="43" t="s">
        <v>329</v>
      </c>
    </row>
  </sheetData>
  <mergeCells count="2">
    <mergeCell ref="A2:C2"/>
    <mergeCell ref="A14:C14"/>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topLeftCell="A7" workbookViewId="0">
      <selection activeCell="B11" sqref="B11"/>
    </sheetView>
  </sheetViews>
  <sheetFormatPr defaultColWidth="10" defaultRowHeight="13.5" outlineLevelCol="2"/>
  <cols>
    <col min="1" max="1" width="49" style="43" customWidth="true"/>
    <col min="2" max="3" width="23.25" style="43" customWidth="true"/>
    <col min="4" max="4" width="9.75" style="43" customWidth="true"/>
    <col min="5" max="16384" width="10" style="43"/>
  </cols>
  <sheetData>
    <row r="1" s="41" customFormat="true" ht="18" customHeight="true" spans="1:1">
      <c r="A1" s="52" t="s">
        <v>872</v>
      </c>
    </row>
    <row r="2" s="42" customFormat="true" ht="48" customHeight="true" spans="1:3">
      <c r="A2" s="45" t="s">
        <v>873</v>
      </c>
      <c r="B2" s="45"/>
      <c r="C2" s="45"/>
    </row>
    <row r="3" ht="33" customHeight="true" spans="1:3">
      <c r="A3" s="51"/>
      <c r="B3" s="51"/>
      <c r="C3" s="46" t="s">
        <v>797</v>
      </c>
    </row>
    <row r="4" ht="66.75" customHeight="true" spans="1:3">
      <c r="A4" s="47" t="s">
        <v>861</v>
      </c>
      <c r="B4" s="47" t="s">
        <v>63</v>
      </c>
      <c r="C4" s="47" t="s">
        <v>4</v>
      </c>
    </row>
    <row r="5" ht="58.5" customHeight="true" spans="1:3">
      <c r="A5" s="53" t="s">
        <v>874</v>
      </c>
      <c r="B5" s="54"/>
      <c r="C5" s="54"/>
    </row>
    <row r="6" ht="58.5" customHeight="true" spans="1:3">
      <c r="A6" s="53" t="s">
        <v>875</v>
      </c>
      <c r="B6" s="54"/>
      <c r="C6" s="54"/>
    </row>
    <row r="7" ht="58.5" customHeight="true" spans="1:3">
      <c r="A7" s="53" t="s">
        <v>876</v>
      </c>
      <c r="B7" s="54"/>
      <c r="C7" s="54"/>
    </row>
    <row r="8" ht="58.5" customHeight="true" spans="1:3">
      <c r="A8" s="53" t="s">
        <v>877</v>
      </c>
      <c r="B8" s="54"/>
      <c r="C8" s="54"/>
    </row>
    <row r="9" ht="58.5" customHeight="true" spans="1:3">
      <c r="A9" s="53" t="s">
        <v>878</v>
      </c>
      <c r="B9" s="54"/>
      <c r="C9" s="54"/>
    </row>
    <row r="10" ht="58.5" customHeight="true" spans="1:3">
      <c r="A10" s="53" t="s">
        <v>879</v>
      </c>
      <c r="B10" s="54"/>
      <c r="C10" s="54"/>
    </row>
    <row r="11" ht="58.5" customHeight="true" spans="1:3">
      <c r="A11" s="53" t="s">
        <v>880</v>
      </c>
      <c r="B11" s="54"/>
      <c r="C11" s="54"/>
    </row>
    <row r="12" ht="33" customHeight="true" spans="1:3">
      <c r="A12" s="51" t="s">
        <v>881</v>
      </c>
      <c r="B12" s="51"/>
      <c r="C12" s="51"/>
    </row>
    <row r="13" spans="1:1">
      <c r="A13" s="43" t="s">
        <v>329</v>
      </c>
    </row>
  </sheetData>
  <mergeCells count="2">
    <mergeCell ref="A2:C2"/>
    <mergeCell ref="A12:C12"/>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workbookViewId="0">
      <pane ySplit="4" topLeftCell="A20" activePane="bottomLeft" state="frozen"/>
      <selection/>
      <selection pane="bottomLeft" activeCell="B32" sqref="B32"/>
    </sheetView>
  </sheetViews>
  <sheetFormatPr defaultColWidth="10" defaultRowHeight="13.5" outlineLevelCol="3"/>
  <cols>
    <col min="1" max="1" width="33.375" style="43" customWidth="true"/>
    <col min="2" max="2" width="16.75" style="43" customWidth="true"/>
    <col min="3" max="4" width="21" style="43" customWidth="true"/>
    <col min="5" max="5" width="9.75" style="43" customWidth="true"/>
    <col min="6" max="16384" width="10" style="43"/>
  </cols>
  <sheetData>
    <row r="1" s="41" customFormat="true" ht="24" customHeight="true" spans="1:1">
      <c r="A1" s="44" t="s">
        <v>882</v>
      </c>
    </row>
    <row r="2" s="42" customFormat="true" ht="28.7" customHeight="true" spans="1:4">
      <c r="A2" s="45" t="s">
        <v>883</v>
      </c>
      <c r="B2" s="45"/>
      <c r="C2" s="45"/>
      <c r="D2" s="45"/>
    </row>
    <row r="3" ht="14.25" customHeight="true" spans="4:4">
      <c r="D3" s="46" t="s">
        <v>797</v>
      </c>
    </row>
    <row r="4" ht="28.5" customHeight="true" spans="1:4">
      <c r="A4" s="47" t="s">
        <v>861</v>
      </c>
      <c r="B4" s="47" t="s">
        <v>884</v>
      </c>
      <c r="C4" s="47" t="s">
        <v>885</v>
      </c>
      <c r="D4" s="47" t="s">
        <v>886</v>
      </c>
    </row>
    <row r="5" ht="28.5" customHeight="true" spans="1:4">
      <c r="A5" s="48" t="s">
        <v>887</v>
      </c>
      <c r="B5" s="49" t="s">
        <v>888</v>
      </c>
      <c r="C5" s="49"/>
      <c r="D5" s="50"/>
    </row>
    <row r="6" ht="28.5" customHeight="true" spans="1:4">
      <c r="A6" s="48" t="s">
        <v>889</v>
      </c>
      <c r="B6" s="49" t="s">
        <v>805</v>
      </c>
      <c r="C6" s="49"/>
      <c r="D6" s="50"/>
    </row>
    <row r="7" ht="28.5" customHeight="true" spans="1:4">
      <c r="A7" s="48" t="s">
        <v>890</v>
      </c>
      <c r="B7" s="49" t="s">
        <v>806</v>
      </c>
      <c r="C7" s="49"/>
      <c r="D7" s="50"/>
    </row>
    <row r="8" ht="28.5" customHeight="true" spans="1:4">
      <c r="A8" s="48" t="s">
        <v>891</v>
      </c>
      <c r="B8" s="49" t="s">
        <v>892</v>
      </c>
      <c r="C8" s="49"/>
      <c r="D8" s="50"/>
    </row>
    <row r="9" ht="28.5" customHeight="true" spans="1:4">
      <c r="A9" s="48" t="s">
        <v>890</v>
      </c>
      <c r="B9" s="49" t="s">
        <v>808</v>
      </c>
      <c r="C9" s="49"/>
      <c r="D9" s="50"/>
    </row>
    <row r="10" ht="28.5" customHeight="true" spans="1:4">
      <c r="A10" s="48" t="s">
        <v>893</v>
      </c>
      <c r="B10" s="49" t="s">
        <v>894</v>
      </c>
      <c r="C10" s="49"/>
      <c r="D10" s="50"/>
    </row>
    <row r="11" ht="28.5" customHeight="true" spans="1:4">
      <c r="A11" s="48" t="s">
        <v>889</v>
      </c>
      <c r="B11" s="49" t="s">
        <v>895</v>
      </c>
      <c r="C11" s="49"/>
      <c r="D11" s="50"/>
    </row>
    <row r="12" ht="28.5" customHeight="true" spans="1:4">
      <c r="A12" s="48" t="s">
        <v>891</v>
      </c>
      <c r="B12" s="49" t="s">
        <v>896</v>
      </c>
      <c r="C12" s="49"/>
      <c r="D12" s="50"/>
    </row>
    <row r="13" ht="28.5" customHeight="true" spans="1:4">
      <c r="A13" s="48" t="s">
        <v>897</v>
      </c>
      <c r="B13" s="49" t="s">
        <v>898</v>
      </c>
      <c r="C13" s="49"/>
      <c r="D13" s="50"/>
    </row>
    <row r="14" ht="28.5" customHeight="true" spans="1:4">
      <c r="A14" s="48" t="s">
        <v>889</v>
      </c>
      <c r="B14" s="49" t="s">
        <v>899</v>
      </c>
      <c r="C14" s="49"/>
      <c r="D14" s="50"/>
    </row>
    <row r="15" ht="28.5" customHeight="true" spans="1:4">
      <c r="A15" s="48" t="s">
        <v>891</v>
      </c>
      <c r="B15" s="49" t="s">
        <v>900</v>
      </c>
      <c r="C15" s="49"/>
      <c r="D15" s="50"/>
    </row>
    <row r="16" ht="28.5" customHeight="true" spans="1:4">
      <c r="A16" s="48" t="s">
        <v>901</v>
      </c>
      <c r="B16" s="49" t="s">
        <v>902</v>
      </c>
      <c r="C16" s="49"/>
      <c r="D16" s="50"/>
    </row>
    <row r="17" ht="28.5" customHeight="true" spans="1:4">
      <c r="A17" s="48" t="s">
        <v>889</v>
      </c>
      <c r="B17" s="49" t="s">
        <v>903</v>
      </c>
      <c r="C17" s="49"/>
      <c r="D17" s="50"/>
    </row>
    <row r="18" ht="28.5" customHeight="true" spans="1:4">
      <c r="A18" s="48" t="s">
        <v>904</v>
      </c>
      <c r="B18" s="49"/>
      <c r="C18" s="49"/>
      <c r="D18" s="50"/>
    </row>
    <row r="19" ht="28.5" customHeight="true" spans="1:4">
      <c r="A19" s="48" t="s">
        <v>905</v>
      </c>
      <c r="B19" s="49" t="s">
        <v>906</v>
      </c>
      <c r="C19" s="49"/>
      <c r="D19" s="50"/>
    </row>
    <row r="20" ht="28.5" customHeight="true" spans="1:4">
      <c r="A20" s="48" t="s">
        <v>891</v>
      </c>
      <c r="B20" s="49" t="s">
        <v>907</v>
      </c>
      <c r="C20" s="49"/>
      <c r="D20" s="50"/>
    </row>
    <row r="21" ht="28.5" customHeight="true" spans="1:4">
      <c r="A21" s="48" t="s">
        <v>904</v>
      </c>
      <c r="B21" s="49"/>
      <c r="C21" s="49"/>
      <c r="D21" s="50"/>
    </row>
    <row r="22" ht="28.5" customHeight="true" spans="1:4">
      <c r="A22" s="48" t="s">
        <v>908</v>
      </c>
      <c r="B22" s="49" t="s">
        <v>909</v>
      </c>
      <c r="C22" s="49"/>
      <c r="D22" s="50"/>
    </row>
    <row r="23" ht="28.5" customHeight="true" spans="1:4">
      <c r="A23" s="48" t="s">
        <v>910</v>
      </c>
      <c r="B23" s="49" t="s">
        <v>911</v>
      </c>
      <c r="C23" s="49"/>
      <c r="D23" s="50"/>
    </row>
    <row r="24" ht="28.5" customHeight="true" spans="1:4">
      <c r="A24" s="48" t="s">
        <v>889</v>
      </c>
      <c r="B24" s="49" t="s">
        <v>912</v>
      </c>
      <c r="C24" s="49"/>
      <c r="D24" s="50"/>
    </row>
    <row r="25" ht="28.5" customHeight="true" spans="1:4">
      <c r="A25" s="48" t="s">
        <v>891</v>
      </c>
      <c r="B25" s="49" t="s">
        <v>913</v>
      </c>
      <c r="C25" s="49"/>
      <c r="D25" s="50"/>
    </row>
    <row r="26" ht="43.5" customHeight="true" spans="1:4">
      <c r="A26" s="51" t="s">
        <v>914</v>
      </c>
      <c r="B26" s="51"/>
      <c r="C26" s="51"/>
      <c r="D26" s="51"/>
    </row>
    <row r="27" spans="1:1">
      <c r="A27" s="43" t="s">
        <v>329</v>
      </c>
    </row>
  </sheetData>
  <mergeCells count="2">
    <mergeCell ref="A2:D2"/>
    <mergeCell ref="A26:D26"/>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opLeftCell="A7" workbookViewId="0">
      <selection activeCell="D9" sqref="D9"/>
    </sheetView>
  </sheetViews>
  <sheetFormatPr defaultColWidth="10" defaultRowHeight="13.5" outlineLevelCol="4"/>
  <cols>
    <col min="1" max="1" width="35" style="32" customWidth="true"/>
    <col min="2" max="5" width="15.125" style="32" customWidth="true"/>
    <col min="6" max="6" width="9.75" style="32" customWidth="true"/>
    <col min="7" max="16384" width="10" style="32"/>
  </cols>
  <sheetData>
    <row r="1" s="30" customFormat="true" ht="21" customHeight="true" spans="1:4">
      <c r="A1" s="33" t="s">
        <v>915</v>
      </c>
      <c r="B1" s="34"/>
      <c r="C1" s="34"/>
      <c r="D1" s="34"/>
    </row>
    <row r="2" s="31" customFormat="true" ht="28.7" customHeight="true" spans="1:5">
      <c r="A2" s="35" t="s">
        <v>916</v>
      </c>
      <c r="B2" s="35"/>
      <c r="C2" s="35"/>
      <c r="D2" s="35"/>
      <c r="E2" s="35"/>
    </row>
    <row r="3" ht="14.25" customHeight="true" spans="1:5">
      <c r="A3" s="36" t="s">
        <v>797</v>
      </c>
      <c r="B3" s="36"/>
      <c r="C3" s="36"/>
      <c r="D3" s="36"/>
      <c r="E3" s="36"/>
    </row>
    <row r="4" ht="57.75" customHeight="true" spans="1:5">
      <c r="A4" s="37" t="s">
        <v>749</v>
      </c>
      <c r="B4" s="37" t="s">
        <v>884</v>
      </c>
      <c r="C4" s="37" t="s">
        <v>885</v>
      </c>
      <c r="D4" s="37" t="s">
        <v>886</v>
      </c>
      <c r="E4" s="37" t="s">
        <v>917</v>
      </c>
    </row>
    <row r="5" ht="57.75" customHeight="true" spans="1:5">
      <c r="A5" s="38" t="s">
        <v>918</v>
      </c>
      <c r="B5" s="39" t="s">
        <v>804</v>
      </c>
      <c r="C5" s="38"/>
      <c r="D5" s="38"/>
      <c r="E5" s="39"/>
    </row>
    <row r="6" ht="57.75" customHeight="true" spans="1:5">
      <c r="A6" s="38" t="s">
        <v>919</v>
      </c>
      <c r="B6" s="39" t="s">
        <v>805</v>
      </c>
      <c r="C6" s="38"/>
      <c r="D6" s="38"/>
      <c r="E6" s="39"/>
    </row>
    <row r="7" ht="57.75" customHeight="true" spans="1:5">
      <c r="A7" s="38" t="s">
        <v>920</v>
      </c>
      <c r="B7" s="39" t="s">
        <v>806</v>
      </c>
      <c r="C7" s="38"/>
      <c r="D7" s="38"/>
      <c r="E7" s="39"/>
    </row>
    <row r="8" ht="57.75" customHeight="true" spans="1:5">
      <c r="A8" s="38" t="s">
        <v>921</v>
      </c>
      <c r="B8" s="39" t="s">
        <v>807</v>
      </c>
      <c r="C8" s="38"/>
      <c r="D8" s="38"/>
      <c r="E8" s="39"/>
    </row>
    <row r="9" ht="57.75" customHeight="true" spans="1:5">
      <c r="A9" s="38" t="s">
        <v>919</v>
      </c>
      <c r="B9" s="39" t="s">
        <v>808</v>
      </c>
      <c r="C9" s="38"/>
      <c r="D9" s="38"/>
      <c r="E9" s="39"/>
    </row>
    <row r="10" ht="57.75" customHeight="true" spans="1:5">
      <c r="A10" s="38" t="s">
        <v>920</v>
      </c>
      <c r="B10" s="39" t="s">
        <v>809</v>
      </c>
      <c r="C10" s="38"/>
      <c r="D10" s="38"/>
      <c r="E10" s="39"/>
    </row>
    <row r="11" ht="41.45" customHeight="true" spans="1:5">
      <c r="A11" s="40" t="s">
        <v>922</v>
      </c>
      <c r="B11" s="40"/>
      <c r="C11" s="40"/>
      <c r="D11" s="40"/>
      <c r="E11" s="40"/>
    </row>
    <row r="12" spans="1:1">
      <c r="A12" s="32" t="s">
        <v>329</v>
      </c>
    </row>
  </sheetData>
  <mergeCells count="3">
    <mergeCell ref="A2:E2"/>
    <mergeCell ref="A3:E3"/>
    <mergeCell ref="A11:E11"/>
  </mergeCells>
  <printOptions horizontalCentered="true"/>
  <pageMargins left="0.393700787401575" right="0.393700787401575" top="0.393700787401575" bottom="0.393700787401575"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35"/>
  <sheetViews>
    <sheetView topLeftCell="A2" workbookViewId="0">
      <selection activeCell="A2" sqref="A2:D35"/>
    </sheetView>
  </sheetViews>
  <sheetFormatPr defaultColWidth="9" defaultRowHeight="13.5" outlineLevelCol="3"/>
  <cols>
    <col min="1" max="3" width="20.625" customWidth="true"/>
    <col min="4" max="4" width="24.875" customWidth="true"/>
    <col min="5" max="5" width="28.875" customWidth="true"/>
  </cols>
  <sheetData>
    <row r="1" ht="76.5" customHeight="true" spans="1:4">
      <c r="A1" s="63" t="s">
        <v>142</v>
      </c>
      <c r="B1" s="63"/>
      <c r="C1" s="63"/>
      <c r="D1" s="63"/>
    </row>
    <row r="2" customHeight="true" spans="1:4">
      <c r="A2" s="467" t="s">
        <v>143</v>
      </c>
      <c r="B2" s="468"/>
      <c r="C2" s="468"/>
      <c r="D2" s="468"/>
    </row>
    <row r="3" customHeight="true" spans="1:4">
      <c r="A3" s="468"/>
      <c r="B3" s="468"/>
      <c r="C3" s="468"/>
      <c r="D3" s="468"/>
    </row>
    <row r="4" customHeight="true" spans="1:4">
      <c r="A4" s="468"/>
      <c r="B4" s="468"/>
      <c r="C4" s="468"/>
      <c r="D4" s="468"/>
    </row>
    <row r="5" customHeight="true" spans="1:4">
      <c r="A5" s="468"/>
      <c r="B5" s="468"/>
      <c r="C5" s="468"/>
      <c r="D5" s="468"/>
    </row>
    <row r="6" customHeight="true" spans="1:4">
      <c r="A6" s="468"/>
      <c r="B6" s="468"/>
      <c r="C6" s="468"/>
      <c r="D6" s="468"/>
    </row>
    <row r="7" customHeight="true" spans="1:4">
      <c r="A7" s="468"/>
      <c r="B7" s="468"/>
      <c r="C7" s="468"/>
      <c r="D7" s="468"/>
    </row>
    <row r="8" customHeight="true" spans="1:4">
      <c r="A8" s="468"/>
      <c r="B8" s="468"/>
      <c r="C8" s="468"/>
      <c r="D8" s="468"/>
    </row>
    <row r="9" customHeight="true" spans="1:4">
      <c r="A9" s="468"/>
      <c r="B9" s="468"/>
      <c r="C9" s="468"/>
      <c r="D9" s="468"/>
    </row>
    <row r="10" customHeight="true" spans="1:4">
      <c r="A10" s="468"/>
      <c r="B10" s="468"/>
      <c r="C10" s="468"/>
      <c r="D10" s="468"/>
    </row>
    <row r="11" customHeight="true" spans="1:4">
      <c r="A11" s="468"/>
      <c r="B11" s="468"/>
      <c r="C11" s="468"/>
      <c r="D11" s="468"/>
    </row>
    <row r="12" customHeight="true" spans="1:4">
      <c r="A12" s="468"/>
      <c r="B12" s="468"/>
      <c r="C12" s="468"/>
      <c r="D12" s="468"/>
    </row>
    <row r="13" customHeight="true" spans="1:4">
      <c r="A13" s="468"/>
      <c r="B13" s="468"/>
      <c r="C13" s="468"/>
      <c r="D13" s="468"/>
    </row>
    <row r="14" customHeight="true" spans="1:4">
      <c r="A14" s="468"/>
      <c r="B14" s="468"/>
      <c r="C14" s="468"/>
      <c r="D14" s="468"/>
    </row>
    <row r="15" customHeight="true" spans="1:4">
      <c r="A15" s="468"/>
      <c r="B15" s="468"/>
      <c r="C15" s="468"/>
      <c r="D15" s="468"/>
    </row>
    <row r="16" customHeight="true" spans="1:4">
      <c r="A16" s="468"/>
      <c r="B16" s="468"/>
      <c r="C16" s="468"/>
      <c r="D16" s="468"/>
    </row>
    <row r="17" customHeight="true" spans="1:4">
      <c r="A17" s="468"/>
      <c r="B17" s="468"/>
      <c r="C17" s="468"/>
      <c r="D17" s="468"/>
    </row>
    <row r="18" customHeight="true" spans="1:4">
      <c r="A18" s="468"/>
      <c r="B18" s="468"/>
      <c r="C18" s="468"/>
      <c r="D18" s="468"/>
    </row>
    <row r="19" customHeight="true" spans="1:4">
      <c r="A19" s="468"/>
      <c r="B19" s="468"/>
      <c r="C19" s="468"/>
      <c r="D19" s="468"/>
    </row>
    <row r="20" customHeight="true" spans="1:4">
      <c r="A20" s="468"/>
      <c r="B20" s="468"/>
      <c r="C20" s="468"/>
      <c r="D20" s="468"/>
    </row>
    <row r="21" customHeight="true" spans="1:4">
      <c r="A21" s="468"/>
      <c r="B21" s="468"/>
      <c r="C21" s="468"/>
      <c r="D21" s="468"/>
    </row>
    <row r="22" customHeight="true" spans="1:4">
      <c r="A22" s="468"/>
      <c r="B22" s="468"/>
      <c r="C22" s="468"/>
      <c r="D22" s="468"/>
    </row>
    <row r="23" customHeight="true" spans="1:4">
      <c r="A23" s="468"/>
      <c r="B23" s="468"/>
      <c r="C23" s="468"/>
      <c r="D23" s="468"/>
    </row>
    <row r="24" customHeight="true" spans="1:4">
      <c r="A24" s="468"/>
      <c r="B24" s="468"/>
      <c r="C24" s="468"/>
      <c r="D24" s="468"/>
    </row>
    <row r="25" customHeight="true" spans="1:4">
      <c r="A25" s="468"/>
      <c r="B25" s="468"/>
      <c r="C25" s="468"/>
      <c r="D25" s="468"/>
    </row>
    <row r="26" customHeight="true" spans="1:4">
      <c r="A26" s="468"/>
      <c r="B26" s="468"/>
      <c r="C26" s="468"/>
      <c r="D26" s="468"/>
    </row>
    <row r="27" ht="11.25" customHeight="true" spans="1:4">
      <c r="A27" s="468"/>
      <c r="B27" s="468"/>
      <c r="C27" s="468"/>
      <c r="D27" s="468"/>
    </row>
    <row r="28" hidden="true" customHeight="true" spans="1:4">
      <c r="A28" s="468"/>
      <c r="B28" s="468"/>
      <c r="C28" s="468"/>
      <c r="D28" s="468"/>
    </row>
    <row r="29" hidden="true" customHeight="true" spans="1:4">
      <c r="A29" s="468"/>
      <c r="B29" s="468"/>
      <c r="C29" s="468"/>
      <c r="D29" s="468"/>
    </row>
    <row r="30" hidden="true" customHeight="true" spans="1:4">
      <c r="A30" s="468"/>
      <c r="B30" s="468"/>
      <c r="C30" s="468"/>
      <c r="D30" s="468"/>
    </row>
    <row r="31" hidden="true" customHeight="true" spans="1:4">
      <c r="A31" s="468"/>
      <c r="B31" s="468"/>
      <c r="C31" s="468"/>
      <c r="D31" s="468"/>
    </row>
    <row r="32" hidden="true" customHeight="true" spans="1:4">
      <c r="A32" s="468"/>
      <c r="B32" s="468"/>
      <c r="C32" s="468"/>
      <c r="D32" s="468"/>
    </row>
    <row r="33" hidden="true" customHeight="true" spans="1:4">
      <c r="A33" s="468"/>
      <c r="B33" s="468"/>
      <c r="C33" s="468"/>
      <c r="D33" s="468"/>
    </row>
    <row r="34" hidden="true" customHeight="true" spans="1:4">
      <c r="A34" s="468"/>
      <c r="B34" s="468"/>
      <c r="C34" s="468"/>
      <c r="D34" s="468"/>
    </row>
    <row r="35" hidden="true" customHeight="true" spans="1:4">
      <c r="A35" s="468"/>
      <c r="B35" s="468"/>
      <c r="C35" s="468"/>
      <c r="D35" s="468"/>
    </row>
  </sheetData>
  <mergeCells count="2">
    <mergeCell ref="A1:D1"/>
    <mergeCell ref="A2:D35"/>
  </mergeCells>
  <printOptions horizontalCentered="true"/>
  <pageMargins left="0.708661417322835" right="0.708661417322835" top="1.37795275590551" bottom="0.748031496062992" header="0.31496062992126" footer="0.31496062992126"/>
  <pageSetup paperSize="9" orientation="portrait"/>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9"/>
  <sheetViews>
    <sheetView workbookViewId="0">
      <pane ySplit="4" topLeftCell="A8" activePane="bottomLeft" state="frozen"/>
      <selection/>
      <selection pane="bottomLeft" activeCell="D11" sqref="D11"/>
    </sheetView>
  </sheetViews>
  <sheetFormatPr defaultColWidth="10" defaultRowHeight="13.5" outlineLevelCol="5"/>
  <cols>
    <col min="1" max="1" width="5.875" style="19" customWidth="true"/>
    <col min="2" max="2" width="10.25" style="19" customWidth="true"/>
    <col min="3" max="3" width="35.875" style="19" customWidth="true"/>
    <col min="4" max="4" width="13.375" style="19" customWidth="true"/>
    <col min="5" max="5" width="16.75" style="19" customWidth="true"/>
    <col min="6" max="6" width="14.875" style="19" customWidth="true"/>
    <col min="7" max="7" width="9.75" style="19" customWidth="true"/>
    <col min="8" max="16384" width="10" style="19"/>
  </cols>
  <sheetData>
    <row r="1" s="17" customFormat="true" ht="19.5" customHeight="true" spans="1:2">
      <c r="A1" s="20" t="s">
        <v>923</v>
      </c>
      <c r="B1" s="20"/>
    </row>
    <row r="2" s="18" customFormat="true" ht="28.7" customHeight="true" spans="1:6">
      <c r="A2" s="21" t="s">
        <v>924</v>
      </c>
      <c r="B2" s="21"/>
      <c r="C2" s="21"/>
      <c r="D2" s="21"/>
      <c r="E2" s="21"/>
      <c r="F2" s="21"/>
    </row>
    <row r="3" ht="14.25" customHeight="true" spans="1:6">
      <c r="A3" s="22" t="s">
        <v>797</v>
      </c>
      <c r="B3" s="22"/>
      <c r="C3" s="22"/>
      <c r="D3" s="22"/>
      <c r="E3" s="22"/>
      <c r="F3" s="22"/>
    </row>
    <row r="4" ht="62.25" customHeight="true" spans="1:6">
      <c r="A4" s="23" t="s">
        <v>925</v>
      </c>
      <c r="B4" s="23" t="s">
        <v>926</v>
      </c>
      <c r="C4" s="23" t="s">
        <v>927</v>
      </c>
      <c r="D4" s="23" t="s">
        <v>928</v>
      </c>
      <c r="E4" s="23" t="s">
        <v>929</v>
      </c>
      <c r="F4" s="23" t="s">
        <v>930</v>
      </c>
    </row>
    <row r="5" ht="62.25" customHeight="true" spans="1:6">
      <c r="A5" s="24">
        <v>1</v>
      </c>
      <c r="B5" s="23"/>
      <c r="C5" s="25" t="s">
        <v>931</v>
      </c>
      <c r="D5" s="23"/>
      <c r="E5" s="24" t="s">
        <v>932</v>
      </c>
      <c r="F5" s="23"/>
    </row>
    <row r="6" ht="62.25" customHeight="true" spans="1:6">
      <c r="A6" s="24">
        <v>2</v>
      </c>
      <c r="B6" s="23"/>
      <c r="C6" s="25" t="s">
        <v>933</v>
      </c>
      <c r="D6" s="23"/>
      <c r="E6" s="24" t="s">
        <v>934</v>
      </c>
      <c r="F6" s="23"/>
    </row>
    <row r="7" ht="62.25" customHeight="true" spans="1:6">
      <c r="A7" s="24">
        <v>3</v>
      </c>
      <c r="B7" s="26"/>
      <c r="C7" s="26"/>
      <c r="D7" s="26"/>
      <c r="E7" s="26"/>
      <c r="F7" s="29"/>
    </row>
    <row r="8" ht="33" customHeight="true" spans="1:6">
      <c r="A8" s="27" t="s">
        <v>935</v>
      </c>
      <c r="B8" s="27"/>
      <c r="C8" s="27"/>
      <c r="D8" s="27"/>
      <c r="E8" s="27"/>
      <c r="F8" s="27"/>
    </row>
    <row r="9" spans="1:2">
      <c r="A9" s="28" t="s">
        <v>329</v>
      </c>
      <c r="B9" s="28"/>
    </row>
  </sheetData>
  <mergeCells count="5">
    <mergeCell ref="A1:B1"/>
    <mergeCell ref="A2:F2"/>
    <mergeCell ref="A3:F3"/>
    <mergeCell ref="A8:F8"/>
    <mergeCell ref="A9:B9"/>
  </mergeCells>
  <printOptions horizontalCentered="true"/>
  <pageMargins left="0.393700787401575" right="0.393700787401575" top="0.511811023622047" bottom="0.393700787401575" header="0" footer="0"/>
  <pageSetup paperSize="9" orientation="portrait"/>
  <headerFooter>
    <oddFooter>&amp;C&amp;P</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6"/>
  <sheetViews>
    <sheetView tabSelected="1" topLeftCell="A12" workbookViewId="0">
      <selection activeCell="E16" sqref="E16"/>
    </sheetView>
  </sheetViews>
  <sheetFormatPr defaultColWidth="9" defaultRowHeight="13.5"/>
  <sheetData>
    <row r="1" ht="18" spans="1:29">
      <c r="A1" s="9"/>
      <c r="B1" s="10" t="s">
        <v>936</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c r="A2" s="11" t="s">
        <v>937</v>
      </c>
      <c r="B2" s="11"/>
      <c r="C2" s="11"/>
      <c r="D2" s="11"/>
      <c r="E2" s="11"/>
      <c r="F2" s="11"/>
      <c r="G2" s="9"/>
      <c r="H2" s="9"/>
      <c r="I2" s="9"/>
      <c r="J2" s="9"/>
      <c r="K2" s="9"/>
      <c r="L2" s="9"/>
      <c r="M2" s="9"/>
      <c r="N2" s="9"/>
      <c r="O2" s="9"/>
      <c r="P2" s="9"/>
      <c r="Q2" s="9"/>
      <c r="R2" s="9"/>
      <c r="S2" s="9"/>
      <c r="T2" s="9"/>
      <c r="U2" s="9"/>
      <c r="V2" s="9"/>
      <c r="W2" s="9"/>
      <c r="X2" s="9"/>
      <c r="Y2" s="9"/>
      <c r="Z2" s="9"/>
      <c r="AA2" s="9"/>
      <c r="AB2" s="16" t="s">
        <v>2</v>
      </c>
      <c r="AC2" s="16"/>
    </row>
    <row r="3" spans="1:29">
      <c r="A3" s="12" t="s">
        <v>938</v>
      </c>
      <c r="B3" s="12" t="s">
        <v>926</v>
      </c>
      <c r="C3" s="12" t="s">
        <v>939</v>
      </c>
      <c r="D3" s="12" t="s">
        <v>940</v>
      </c>
      <c r="E3" s="12"/>
      <c r="F3" s="12" t="s">
        <v>941</v>
      </c>
      <c r="G3" s="12"/>
      <c r="H3" s="12"/>
      <c r="I3" s="12"/>
      <c r="J3" s="12"/>
      <c r="K3" s="12"/>
      <c r="L3" s="12"/>
      <c r="M3" s="12"/>
      <c r="N3" s="12"/>
      <c r="O3" s="12"/>
      <c r="P3" s="12"/>
      <c r="Q3" s="12"/>
      <c r="R3" s="12"/>
      <c r="S3" s="12"/>
      <c r="T3" s="12"/>
      <c r="U3" s="12"/>
      <c r="V3" s="12"/>
      <c r="W3" s="12"/>
      <c r="X3" s="12"/>
      <c r="Y3" s="12"/>
      <c r="Z3" s="12"/>
      <c r="AA3" s="12"/>
      <c r="AB3" s="12"/>
      <c r="AC3" s="12"/>
    </row>
    <row r="4" spans="1:29">
      <c r="A4" s="12"/>
      <c r="B4" s="12"/>
      <c r="C4" s="12"/>
      <c r="D4" s="12"/>
      <c r="E4" s="12"/>
      <c r="F4" s="12" t="s">
        <v>942</v>
      </c>
      <c r="G4" s="12"/>
      <c r="H4" s="12"/>
      <c r="I4" s="12"/>
      <c r="J4" s="12"/>
      <c r="K4" s="12"/>
      <c r="L4" s="12"/>
      <c r="M4" s="12"/>
      <c r="N4" s="12"/>
      <c r="O4" s="12"/>
      <c r="P4" s="12"/>
      <c r="Q4" s="12"/>
      <c r="R4" s="12"/>
      <c r="S4" s="12"/>
      <c r="T4" s="12" t="s">
        <v>943</v>
      </c>
      <c r="U4" s="12"/>
      <c r="V4" s="12"/>
      <c r="W4" s="12"/>
      <c r="X4" s="12"/>
      <c r="Y4" s="12"/>
      <c r="Z4" s="12"/>
      <c r="AA4" s="12"/>
      <c r="AB4" s="12" t="s">
        <v>944</v>
      </c>
      <c r="AC4" s="12"/>
    </row>
    <row r="5" spans="1:29">
      <c r="A5" s="12"/>
      <c r="B5" s="12"/>
      <c r="C5" s="12"/>
      <c r="D5" s="12"/>
      <c r="E5" s="12"/>
      <c r="F5" s="12" t="s">
        <v>945</v>
      </c>
      <c r="G5" s="12"/>
      <c r="H5" s="12" t="s">
        <v>946</v>
      </c>
      <c r="I5" s="12"/>
      <c r="J5" s="12" t="s">
        <v>947</v>
      </c>
      <c r="K5" s="12"/>
      <c r="L5" s="12" t="s">
        <v>948</v>
      </c>
      <c r="M5" s="12"/>
      <c r="N5" s="12" t="s">
        <v>949</v>
      </c>
      <c r="O5" s="12"/>
      <c r="P5" s="12" t="s">
        <v>950</v>
      </c>
      <c r="Q5" s="12"/>
      <c r="R5" s="12" t="s">
        <v>951</v>
      </c>
      <c r="S5" s="12"/>
      <c r="T5" s="12" t="s">
        <v>945</v>
      </c>
      <c r="U5" s="12"/>
      <c r="V5" s="12" t="s">
        <v>946</v>
      </c>
      <c r="W5" s="12"/>
      <c r="X5" s="12" t="s">
        <v>947</v>
      </c>
      <c r="Y5" s="12"/>
      <c r="Z5" s="12" t="s">
        <v>948</v>
      </c>
      <c r="AA5" s="12"/>
      <c r="AB5" s="12"/>
      <c r="AC5" s="12"/>
    </row>
    <row r="6" ht="25.5" spans="1:29">
      <c r="A6" s="12"/>
      <c r="B6" s="12"/>
      <c r="C6" s="12"/>
      <c r="D6" s="12" t="s">
        <v>952</v>
      </c>
      <c r="E6" s="12" t="s">
        <v>953</v>
      </c>
      <c r="F6" s="12" t="s">
        <v>954</v>
      </c>
      <c r="G6" s="12" t="s">
        <v>955</v>
      </c>
      <c r="H6" s="12" t="s">
        <v>954</v>
      </c>
      <c r="I6" s="12" t="s">
        <v>955</v>
      </c>
      <c r="J6" s="12" t="s">
        <v>954</v>
      </c>
      <c r="K6" s="12" t="s">
        <v>955</v>
      </c>
      <c r="L6" s="12" t="s">
        <v>954</v>
      </c>
      <c r="M6" s="12" t="s">
        <v>955</v>
      </c>
      <c r="N6" s="12" t="s">
        <v>954</v>
      </c>
      <c r="O6" s="12" t="s">
        <v>955</v>
      </c>
      <c r="P6" s="12" t="s">
        <v>954</v>
      </c>
      <c r="Q6" s="12" t="s">
        <v>955</v>
      </c>
      <c r="R6" s="12" t="s">
        <v>954</v>
      </c>
      <c r="S6" s="12" t="s">
        <v>955</v>
      </c>
      <c r="T6" s="12" t="s">
        <v>954</v>
      </c>
      <c r="U6" s="12" t="s">
        <v>955</v>
      </c>
      <c r="V6" s="12" t="s">
        <v>954</v>
      </c>
      <c r="W6" s="12" t="s">
        <v>955</v>
      </c>
      <c r="X6" s="12" t="s">
        <v>954</v>
      </c>
      <c r="Y6" s="12" t="s">
        <v>955</v>
      </c>
      <c r="Z6" s="12" t="s">
        <v>954</v>
      </c>
      <c r="AA6" s="12" t="s">
        <v>955</v>
      </c>
      <c r="AB6" s="12" t="s">
        <v>956</v>
      </c>
      <c r="AC6" s="12" t="s">
        <v>957</v>
      </c>
    </row>
    <row r="7" ht="89.25" spans="1:29">
      <c r="A7" s="13" t="s">
        <v>958</v>
      </c>
      <c r="B7" s="13" t="s">
        <v>959</v>
      </c>
      <c r="C7" s="14">
        <v>91</v>
      </c>
      <c r="D7" s="15"/>
      <c r="E7" s="15" t="s">
        <v>960</v>
      </c>
      <c r="F7" s="13" t="s">
        <v>961</v>
      </c>
      <c r="G7" s="13" t="s">
        <v>962</v>
      </c>
      <c r="H7" s="13" t="s">
        <v>963</v>
      </c>
      <c r="I7" s="13" t="s">
        <v>964</v>
      </c>
      <c r="J7" s="13"/>
      <c r="K7" s="13"/>
      <c r="L7" s="13"/>
      <c r="M7" s="13"/>
      <c r="N7" s="13"/>
      <c r="O7" s="13"/>
      <c r="P7" s="13"/>
      <c r="Q7" s="13"/>
      <c r="R7" s="13"/>
      <c r="S7" s="13"/>
      <c r="T7" s="13" t="s">
        <v>965</v>
      </c>
      <c r="U7" s="13" t="s">
        <v>962</v>
      </c>
      <c r="V7" s="13" t="s">
        <v>966</v>
      </c>
      <c r="W7" s="13" t="s">
        <v>967</v>
      </c>
      <c r="X7" s="13"/>
      <c r="Y7" s="13"/>
      <c r="Z7" s="13"/>
      <c r="AA7" s="13"/>
      <c r="AB7" s="13" t="s">
        <v>968</v>
      </c>
      <c r="AC7" s="13" t="s">
        <v>962</v>
      </c>
    </row>
    <row r="8" ht="89.25" spans="1:29">
      <c r="A8" s="13" t="s">
        <v>958</v>
      </c>
      <c r="B8" s="13" t="s">
        <v>969</v>
      </c>
      <c r="C8" s="14">
        <v>355</v>
      </c>
      <c r="D8" s="15"/>
      <c r="E8" s="15" t="s">
        <v>960</v>
      </c>
      <c r="F8" s="13" t="s">
        <v>963</v>
      </c>
      <c r="G8" s="13" t="s">
        <v>964</v>
      </c>
      <c r="H8" s="13" t="s">
        <v>970</v>
      </c>
      <c r="I8" s="13" t="s">
        <v>962</v>
      </c>
      <c r="J8" s="13"/>
      <c r="K8" s="13"/>
      <c r="L8" s="13"/>
      <c r="M8" s="13"/>
      <c r="N8" s="13"/>
      <c r="O8" s="13"/>
      <c r="P8" s="13"/>
      <c r="Q8" s="13"/>
      <c r="R8" s="13"/>
      <c r="S8" s="13"/>
      <c r="T8" s="13" t="s">
        <v>965</v>
      </c>
      <c r="U8" s="13" t="s">
        <v>962</v>
      </c>
      <c r="V8" s="13" t="s">
        <v>966</v>
      </c>
      <c r="W8" s="13" t="s">
        <v>967</v>
      </c>
      <c r="X8" s="13"/>
      <c r="Y8" s="13"/>
      <c r="Z8" s="13"/>
      <c r="AA8" s="13"/>
      <c r="AB8" s="13" t="s">
        <v>968</v>
      </c>
      <c r="AC8" s="13" t="s">
        <v>962</v>
      </c>
    </row>
    <row r="9" ht="76.5" spans="1:29">
      <c r="A9" s="13" t="s">
        <v>958</v>
      </c>
      <c r="B9" s="13" t="s">
        <v>971</v>
      </c>
      <c r="C9" s="14">
        <v>2</v>
      </c>
      <c r="D9" s="15"/>
      <c r="E9" s="15" t="s">
        <v>972</v>
      </c>
      <c r="F9" s="13" t="s">
        <v>973</v>
      </c>
      <c r="G9" s="13" t="s">
        <v>962</v>
      </c>
      <c r="H9" s="13" t="s">
        <v>974</v>
      </c>
      <c r="I9" s="13" t="s">
        <v>975</v>
      </c>
      <c r="J9" s="13"/>
      <c r="K9" s="13"/>
      <c r="L9" s="13"/>
      <c r="M9" s="13"/>
      <c r="N9" s="13"/>
      <c r="O9" s="13"/>
      <c r="P9" s="13"/>
      <c r="Q9" s="13"/>
      <c r="R9" s="13"/>
      <c r="S9" s="13"/>
      <c r="T9" s="13" t="s">
        <v>976</v>
      </c>
      <c r="U9" s="13"/>
      <c r="V9" s="13" t="s">
        <v>977</v>
      </c>
      <c r="W9" s="13"/>
      <c r="X9" s="13"/>
      <c r="Y9" s="13"/>
      <c r="Z9" s="13"/>
      <c r="AA9" s="13"/>
      <c r="AB9" s="13" t="s">
        <v>978</v>
      </c>
      <c r="AC9" s="13" t="s">
        <v>962</v>
      </c>
    </row>
    <row r="10" ht="102" spans="1:29">
      <c r="A10" s="13" t="s">
        <v>958</v>
      </c>
      <c r="B10" s="13" t="s">
        <v>979</v>
      </c>
      <c r="C10" s="14">
        <v>359.1</v>
      </c>
      <c r="D10" s="15" t="s">
        <v>980</v>
      </c>
      <c r="E10" s="15" t="s">
        <v>981</v>
      </c>
      <c r="F10" s="13" t="s">
        <v>982</v>
      </c>
      <c r="G10" s="13" t="s">
        <v>983</v>
      </c>
      <c r="H10" s="13" t="s">
        <v>984</v>
      </c>
      <c r="I10" s="13" t="s">
        <v>985</v>
      </c>
      <c r="J10" s="13"/>
      <c r="K10" s="13"/>
      <c r="L10" s="13"/>
      <c r="M10" s="13"/>
      <c r="N10" s="13"/>
      <c r="O10" s="13"/>
      <c r="P10" s="13"/>
      <c r="Q10" s="13"/>
      <c r="R10" s="13"/>
      <c r="S10" s="13"/>
      <c r="T10" s="13" t="s">
        <v>986</v>
      </c>
      <c r="U10" s="13" t="s">
        <v>987</v>
      </c>
      <c r="V10" s="13" t="s">
        <v>988</v>
      </c>
      <c r="W10" s="13" t="s">
        <v>989</v>
      </c>
      <c r="X10" s="13"/>
      <c r="Y10" s="13"/>
      <c r="Z10" s="13"/>
      <c r="AA10" s="13"/>
      <c r="AB10" s="13" t="s">
        <v>990</v>
      </c>
      <c r="AC10" s="13" t="s">
        <v>962</v>
      </c>
    </row>
    <row r="11" ht="153" spans="1:29">
      <c r="A11" s="13" t="s">
        <v>958</v>
      </c>
      <c r="B11" s="13" t="s">
        <v>991</v>
      </c>
      <c r="C11" s="14">
        <v>384.9</v>
      </c>
      <c r="D11" s="15"/>
      <c r="E11" s="15" t="s">
        <v>992</v>
      </c>
      <c r="F11" s="13" t="s">
        <v>993</v>
      </c>
      <c r="G11" s="13" t="s">
        <v>994</v>
      </c>
      <c r="H11" s="13" t="s">
        <v>995</v>
      </c>
      <c r="I11" s="13" t="s">
        <v>996</v>
      </c>
      <c r="J11" s="13"/>
      <c r="K11" s="13"/>
      <c r="L11" s="13"/>
      <c r="M11" s="13"/>
      <c r="N11" s="13"/>
      <c r="O11" s="13"/>
      <c r="P11" s="13"/>
      <c r="Q11" s="13"/>
      <c r="R11" s="13"/>
      <c r="S11" s="13"/>
      <c r="T11" s="13" t="s">
        <v>988</v>
      </c>
      <c r="U11" s="13" t="s">
        <v>989</v>
      </c>
      <c r="V11" s="13" t="s">
        <v>997</v>
      </c>
      <c r="W11" s="13" t="s">
        <v>987</v>
      </c>
      <c r="X11" s="13"/>
      <c r="Y11" s="13"/>
      <c r="Z11" s="13"/>
      <c r="AA11" s="13"/>
      <c r="AB11" s="13" t="s">
        <v>998</v>
      </c>
      <c r="AC11" s="13" t="s">
        <v>962</v>
      </c>
    </row>
    <row r="12" ht="102" spans="1:29">
      <c r="A12" s="13" t="s">
        <v>958</v>
      </c>
      <c r="B12" s="13" t="s">
        <v>999</v>
      </c>
      <c r="C12" s="14">
        <v>30.71</v>
      </c>
      <c r="D12" s="15"/>
      <c r="E12" s="15" t="s">
        <v>1000</v>
      </c>
      <c r="F12" s="13" t="s">
        <v>1001</v>
      </c>
      <c r="G12" s="13" t="s">
        <v>1002</v>
      </c>
      <c r="H12" s="13" t="s">
        <v>1003</v>
      </c>
      <c r="I12" s="13" t="s">
        <v>1004</v>
      </c>
      <c r="J12" s="13"/>
      <c r="K12" s="13"/>
      <c r="L12" s="13"/>
      <c r="M12" s="13"/>
      <c r="N12" s="13"/>
      <c r="O12" s="13"/>
      <c r="P12" s="13"/>
      <c r="Q12" s="13"/>
      <c r="R12" s="13"/>
      <c r="S12" s="13"/>
      <c r="T12" s="13" t="s">
        <v>1005</v>
      </c>
      <c r="U12" s="13"/>
      <c r="V12" s="13" t="s">
        <v>1006</v>
      </c>
      <c r="W12" s="13" t="s">
        <v>1004</v>
      </c>
      <c r="X12" s="13"/>
      <c r="Y12" s="13"/>
      <c r="Z12" s="13"/>
      <c r="AA12" s="13"/>
      <c r="AB12" s="13" t="s">
        <v>1007</v>
      </c>
      <c r="AC12" s="13" t="s">
        <v>962</v>
      </c>
    </row>
    <row r="13" ht="76.5" spans="1:29">
      <c r="A13" s="13" t="s">
        <v>958</v>
      </c>
      <c r="B13" s="13" t="s">
        <v>1008</v>
      </c>
      <c r="C13" s="14">
        <v>9.54</v>
      </c>
      <c r="D13" s="15"/>
      <c r="E13" s="15" t="s">
        <v>1009</v>
      </c>
      <c r="F13" s="13" t="s">
        <v>1010</v>
      </c>
      <c r="G13" s="13" t="s">
        <v>1011</v>
      </c>
      <c r="H13" s="13" t="s">
        <v>1006</v>
      </c>
      <c r="I13" s="13" t="s">
        <v>1004</v>
      </c>
      <c r="J13" s="13" t="s">
        <v>1012</v>
      </c>
      <c r="K13" s="13" t="s">
        <v>1004</v>
      </c>
      <c r="L13" s="13"/>
      <c r="M13" s="13"/>
      <c r="N13" s="13"/>
      <c r="O13" s="13"/>
      <c r="P13" s="13"/>
      <c r="Q13" s="13"/>
      <c r="R13" s="13"/>
      <c r="S13" s="13"/>
      <c r="T13" s="13" t="s">
        <v>1013</v>
      </c>
      <c r="U13" s="13"/>
      <c r="V13" s="13"/>
      <c r="W13" s="13"/>
      <c r="X13" s="13"/>
      <c r="Y13" s="13"/>
      <c r="Z13" s="13"/>
      <c r="AA13" s="13"/>
      <c r="AB13" s="13" t="s">
        <v>978</v>
      </c>
      <c r="AC13" s="13" t="s">
        <v>962</v>
      </c>
    </row>
    <row r="14" ht="89.25" spans="1:29">
      <c r="A14" s="13" t="s">
        <v>958</v>
      </c>
      <c r="B14" s="13" t="s">
        <v>1014</v>
      </c>
      <c r="C14" s="14">
        <v>79</v>
      </c>
      <c r="D14" s="15"/>
      <c r="E14" s="15" t="s">
        <v>1015</v>
      </c>
      <c r="F14" s="13" t="s">
        <v>1016</v>
      </c>
      <c r="G14" s="13" t="s">
        <v>1017</v>
      </c>
      <c r="H14" s="13" t="s">
        <v>1018</v>
      </c>
      <c r="I14" s="13" t="s">
        <v>987</v>
      </c>
      <c r="J14" s="13"/>
      <c r="K14" s="13"/>
      <c r="L14" s="13"/>
      <c r="M14" s="13"/>
      <c r="N14" s="13"/>
      <c r="O14" s="13"/>
      <c r="P14" s="13"/>
      <c r="Q14" s="13"/>
      <c r="R14" s="13"/>
      <c r="S14" s="13"/>
      <c r="T14" s="13" t="s">
        <v>1019</v>
      </c>
      <c r="U14" s="13" t="s">
        <v>962</v>
      </c>
      <c r="V14" s="13" t="s">
        <v>1020</v>
      </c>
      <c r="W14" s="13" t="s">
        <v>1021</v>
      </c>
      <c r="X14" s="13"/>
      <c r="Y14" s="13"/>
      <c r="Z14" s="13"/>
      <c r="AA14" s="13"/>
      <c r="AB14" s="13" t="s">
        <v>1022</v>
      </c>
      <c r="AC14" s="13" t="s">
        <v>962</v>
      </c>
    </row>
    <row r="15" ht="89.25" spans="1:29">
      <c r="A15" s="13" t="s">
        <v>958</v>
      </c>
      <c r="B15" s="13" t="s">
        <v>1023</v>
      </c>
      <c r="C15" s="14">
        <v>49.7</v>
      </c>
      <c r="D15" s="15"/>
      <c r="E15" s="15" t="s">
        <v>1024</v>
      </c>
      <c r="F15" s="13" t="s">
        <v>1025</v>
      </c>
      <c r="G15" s="13" t="s">
        <v>1026</v>
      </c>
      <c r="H15" s="13" t="s">
        <v>1027</v>
      </c>
      <c r="I15" s="13" t="s">
        <v>1028</v>
      </c>
      <c r="J15" s="13"/>
      <c r="K15" s="13"/>
      <c r="L15" s="13"/>
      <c r="M15" s="13"/>
      <c r="N15" s="13"/>
      <c r="O15" s="13"/>
      <c r="P15" s="13"/>
      <c r="Q15" s="13"/>
      <c r="R15" s="13"/>
      <c r="S15" s="13"/>
      <c r="T15" s="13" t="s">
        <v>1029</v>
      </c>
      <c r="U15" s="13"/>
      <c r="V15" s="13" t="s">
        <v>1030</v>
      </c>
      <c r="W15" s="13" t="s">
        <v>1004</v>
      </c>
      <c r="X15" s="13"/>
      <c r="Y15" s="13"/>
      <c r="Z15" s="13"/>
      <c r="AA15" s="13"/>
      <c r="AB15" s="13" t="s">
        <v>1031</v>
      </c>
      <c r="AC15" s="13" t="s">
        <v>962</v>
      </c>
    </row>
    <row r="16" ht="140.25" spans="1:29">
      <c r="A16" s="13" t="s">
        <v>958</v>
      </c>
      <c r="B16" s="13" t="s">
        <v>1032</v>
      </c>
      <c r="C16" s="14">
        <v>50</v>
      </c>
      <c r="D16" s="15"/>
      <c r="E16" s="15" t="s">
        <v>1033</v>
      </c>
      <c r="F16" s="13" t="s">
        <v>1034</v>
      </c>
      <c r="G16" s="13" t="s">
        <v>1035</v>
      </c>
      <c r="H16" s="13" t="s">
        <v>1036</v>
      </c>
      <c r="I16" s="13" t="s">
        <v>1037</v>
      </c>
      <c r="J16" s="13"/>
      <c r="K16" s="13"/>
      <c r="L16" s="13"/>
      <c r="M16" s="13"/>
      <c r="N16" s="13"/>
      <c r="O16" s="13"/>
      <c r="P16" s="13"/>
      <c r="Q16" s="13"/>
      <c r="R16" s="13"/>
      <c r="S16" s="13"/>
      <c r="T16" s="13" t="s">
        <v>1038</v>
      </c>
      <c r="U16" s="13"/>
      <c r="V16" s="13" t="s">
        <v>1006</v>
      </c>
      <c r="W16" s="13" t="s">
        <v>1004</v>
      </c>
      <c r="X16" s="13"/>
      <c r="Y16" s="13"/>
      <c r="Z16" s="13"/>
      <c r="AA16" s="13"/>
      <c r="AB16" s="13" t="s">
        <v>1039</v>
      </c>
      <c r="AC16" s="13" t="s">
        <v>962</v>
      </c>
    </row>
    <row r="17" ht="114.75" spans="1:29">
      <c r="A17" s="13" t="s">
        <v>958</v>
      </c>
      <c r="B17" s="13" t="s">
        <v>1040</v>
      </c>
      <c r="C17" s="14">
        <v>159.8</v>
      </c>
      <c r="D17" s="15"/>
      <c r="E17" s="15" t="s">
        <v>1041</v>
      </c>
      <c r="F17" s="13" t="s">
        <v>1042</v>
      </c>
      <c r="G17" s="13" t="s">
        <v>1043</v>
      </c>
      <c r="H17" s="13" t="s">
        <v>1006</v>
      </c>
      <c r="I17" s="13" t="s">
        <v>1004</v>
      </c>
      <c r="J17" s="13" t="s">
        <v>1012</v>
      </c>
      <c r="K17" s="13" t="s">
        <v>1004</v>
      </c>
      <c r="L17" s="13" t="s">
        <v>1044</v>
      </c>
      <c r="M17" s="13" t="s">
        <v>1045</v>
      </c>
      <c r="N17" s="13"/>
      <c r="O17" s="13"/>
      <c r="P17" s="13"/>
      <c r="Q17" s="13"/>
      <c r="R17" s="13"/>
      <c r="S17" s="13"/>
      <c r="T17" s="13" t="s">
        <v>1046</v>
      </c>
      <c r="U17" s="13"/>
      <c r="V17" s="13"/>
      <c r="W17" s="13"/>
      <c r="X17" s="13"/>
      <c r="Y17" s="13"/>
      <c r="Z17" s="13"/>
      <c r="AA17" s="13"/>
      <c r="AB17" s="13" t="s">
        <v>978</v>
      </c>
      <c r="AC17" s="13" t="s">
        <v>962</v>
      </c>
    </row>
    <row r="18" ht="153" spans="1:29">
      <c r="A18" s="13" t="s">
        <v>958</v>
      </c>
      <c r="B18" s="13" t="s">
        <v>1047</v>
      </c>
      <c r="C18" s="14">
        <v>88.12</v>
      </c>
      <c r="D18" s="15"/>
      <c r="E18" s="15" t="s">
        <v>1048</v>
      </c>
      <c r="F18" s="13" t="s">
        <v>1049</v>
      </c>
      <c r="G18" s="13" t="s">
        <v>1050</v>
      </c>
      <c r="H18" s="13" t="s">
        <v>1051</v>
      </c>
      <c r="I18" s="13" t="s">
        <v>1052</v>
      </c>
      <c r="J18" s="13"/>
      <c r="K18" s="13"/>
      <c r="L18" s="13"/>
      <c r="M18" s="13"/>
      <c r="N18" s="13"/>
      <c r="O18" s="13"/>
      <c r="P18" s="13"/>
      <c r="Q18" s="13"/>
      <c r="R18" s="13"/>
      <c r="S18" s="13"/>
      <c r="T18" s="13" t="s">
        <v>1053</v>
      </c>
      <c r="U18" s="13"/>
      <c r="V18" s="13" t="s">
        <v>961</v>
      </c>
      <c r="W18" s="13" t="s">
        <v>962</v>
      </c>
      <c r="X18" s="13" t="s">
        <v>1054</v>
      </c>
      <c r="Y18" s="13" t="s">
        <v>962</v>
      </c>
      <c r="Z18" s="13"/>
      <c r="AA18" s="13"/>
      <c r="AB18" s="13" t="s">
        <v>1055</v>
      </c>
      <c r="AC18" s="13" t="s">
        <v>962</v>
      </c>
    </row>
    <row r="19" ht="114.75" spans="1:29">
      <c r="A19" s="13" t="s">
        <v>958</v>
      </c>
      <c r="B19" s="13" t="s">
        <v>1056</v>
      </c>
      <c r="C19" s="14">
        <v>2.5</v>
      </c>
      <c r="D19" s="15"/>
      <c r="E19" s="15" t="s">
        <v>1057</v>
      </c>
      <c r="F19" s="13" t="s">
        <v>1058</v>
      </c>
      <c r="G19" s="13" t="s">
        <v>1059</v>
      </c>
      <c r="H19" s="13" t="s">
        <v>1060</v>
      </c>
      <c r="I19" s="13" t="s">
        <v>1052</v>
      </c>
      <c r="J19" s="13"/>
      <c r="K19" s="13"/>
      <c r="L19" s="13"/>
      <c r="M19" s="13"/>
      <c r="N19" s="13"/>
      <c r="O19" s="13"/>
      <c r="P19" s="13"/>
      <c r="Q19" s="13"/>
      <c r="R19" s="13"/>
      <c r="S19" s="13"/>
      <c r="T19" s="13" t="s">
        <v>1061</v>
      </c>
      <c r="U19" s="13"/>
      <c r="V19" s="13" t="s">
        <v>1062</v>
      </c>
      <c r="W19" s="13"/>
      <c r="X19" s="13"/>
      <c r="Y19" s="13"/>
      <c r="Z19" s="13"/>
      <c r="AA19" s="13"/>
      <c r="AB19" s="13" t="s">
        <v>1063</v>
      </c>
      <c r="AC19" s="13" t="s">
        <v>962</v>
      </c>
    </row>
    <row r="20" ht="140.25" spans="1:29">
      <c r="A20" s="13" t="s">
        <v>958</v>
      </c>
      <c r="B20" s="13" t="s">
        <v>1064</v>
      </c>
      <c r="C20" s="14">
        <v>11.05</v>
      </c>
      <c r="D20" s="15"/>
      <c r="E20" s="15" t="s">
        <v>1065</v>
      </c>
      <c r="F20" s="13" t="s">
        <v>1058</v>
      </c>
      <c r="G20" s="13" t="s">
        <v>1066</v>
      </c>
      <c r="H20" s="13" t="s">
        <v>1060</v>
      </c>
      <c r="I20" s="13" t="s">
        <v>1067</v>
      </c>
      <c r="J20" s="13"/>
      <c r="K20" s="13"/>
      <c r="L20" s="13"/>
      <c r="M20" s="13"/>
      <c r="N20" s="13"/>
      <c r="O20" s="13"/>
      <c r="P20" s="13"/>
      <c r="Q20" s="13"/>
      <c r="R20" s="13"/>
      <c r="S20" s="13"/>
      <c r="T20" s="13" t="s">
        <v>1068</v>
      </c>
      <c r="U20" s="13"/>
      <c r="V20" s="13" t="s">
        <v>1030</v>
      </c>
      <c r="W20" s="13" t="s">
        <v>962</v>
      </c>
      <c r="X20" s="13"/>
      <c r="Y20" s="13"/>
      <c r="Z20" s="13"/>
      <c r="AA20" s="13"/>
      <c r="AB20" s="13" t="s">
        <v>1063</v>
      </c>
      <c r="AC20" s="13" t="s">
        <v>962</v>
      </c>
    </row>
    <row r="21" ht="102" spans="1:29">
      <c r="A21" s="13" t="s">
        <v>958</v>
      </c>
      <c r="B21" s="13" t="s">
        <v>1069</v>
      </c>
      <c r="C21" s="14">
        <v>3.11</v>
      </c>
      <c r="D21" s="15"/>
      <c r="E21" s="15" t="s">
        <v>1070</v>
      </c>
      <c r="F21" s="13" t="s">
        <v>1071</v>
      </c>
      <c r="G21" s="13" t="s">
        <v>1072</v>
      </c>
      <c r="H21" s="13" t="s">
        <v>1006</v>
      </c>
      <c r="I21" s="13" t="s">
        <v>1004</v>
      </c>
      <c r="J21" s="13"/>
      <c r="K21" s="13"/>
      <c r="L21" s="13"/>
      <c r="M21" s="13"/>
      <c r="N21" s="13"/>
      <c r="O21" s="13"/>
      <c r="P21" s="13"/>
      <c r="Q21" s="13"/>
      <c r="R21" s="13"/>
      <c r="S21" s="13"/>
      <c r="T21" s="13" t="s">
        <v>1073</v>
      </c>
      <c r="U21" s="13" t="s">
        <v>1074</v>
      </c>
      <c r="V21" s="13" t="s">
        <v>1075</v>
      </c>
      <c r="W21" s="13"/>
      <c r="X21" s="13"/>
      <c r="Y21" s="13"/>
      <c r="Z21" s="13"/>
      <c r="AA21" s="13"/>
      <c r="AB21" s="13" t="s">
        <v>1076</v>
      </c>
      <c r="AC21" s="13" t="s">
        <v>962</v>
      </c>
    </row>
    <row r="22" ht="63.75" spans="1:29">
      <c r="A22" s="13" t="s">
        <v>958</v>
      </c>
      <c r="B22" s="13" t="s">
        <v>1077</v>
      </c>
      <c r="C22" s="14">
        <v>10</v>
      </c>
      <c r="D22" s="15"/>
      <c r="E22" s="15" t="s">
        <v>1078</v>
      </c>
      <c r="F22" s="13" t="s">
        <v>1079</v>
      </c>
      <c r="G22" s="13" t="s">
        <v>1080</v>
      </c>
      <c r="H22" s="13" t="s">
        <v>1081</v>
      </c>
      <c r="I22" s="13" t="s">
        <v>1004</v>
      </c>
      <c r="J22" s="13"/>
      <c r="K22" s="13"/>
      <c r="L22" s="13"/>
      <c r="M22" s="13"/>
      <c r="N22" s="13"/>
      <c r="O22" s="13"/>
      <c r="P22" s="13"/>
      <c r="Q22" s="13"/>
      <c r="R22" s="13"/>
      <c r="S22" s="13"/>
      <c r="T22" s="13" t="s">
        <v>1082</v>
      </c>
      <c r="U22" s="13"/>
      <c r="V22" s="13" t="s">
        <v>1083</v>
      </c>
      <c r="W22" s="13"/>
      <c r="X22" s="13"/>
      <c r="Y22" s="13"/>
      <c r="Z22" s="13"/>
      <c r="AA22" s="13"/>
      <c r="AB22" s="13" t="s">
        <v>978</v>
      </c>
      <c r="AC22" s="13" t="s">
        <v>962</v>
      </c>
    </row>
    <row r="23" ht="76.5" spans="1:29">
      <c r="A23" s="13" t="s">
        <v>958</v>
      </c>
      <c r="B23" s="13" t="s">
        <v>1084</v>
      </c>
      <c r="C23" s="14">
        <v>77.26</v>
      </c>
      <c r="D23" s="15"/>
      <c r="E23" s="15" t="s">
        <v>1085</v>
      </c>
      <c r="F23" s="13" t="s">
        <v>1086</v>
      </c>
      <c r="G23" s="13" t="s">
        <v>1087</v>
      </c>
      <c r="H23" s="13" t="s">
        <v>1088</v>
      </c>
      <c r="I23" s="13" t="s">
        <v>1089</v>
      </c>
      <c r="J23" s="13" t="s">
        <v>1090</v>
      </c>
      <c r="K23" s="13" t="s">
        <v>962</v>
      </c>
      <c r="L23" s="13"/>
      <c r="M23" s="13"/>
      <c r="N23" s="13"/>
      <c r="O23" s="13"/>
      <c r="P23" s="13"/>
      <c r="Q23" s="13"/>
      <c r="R23" s="13"/>
      <c r="S23" s="13"/>
      <c r="T23" s="13" t="s">
        <v>1091</v>
      </c>
      <c r="U23" s="13"/>
      <c r="V23" s="13" t="s">
        <v>1083</v>
      </c>
      <c r="W23" s="13"/>
      <c r="X23" s="13"/>
      <c r="Y23" s="13"/>
      <c r="Z23" s="13"/>
      <c r="AA23" s="13"/>
      <c r="AB23" s="13" t="s">
        <v>1076</v>
      </c>
      <c r="AC23" s="13" t="s">
        <v>962</v>
      </c>
    </row>
    <row r="24" ht="127.5" spans="1:29">
      <c r="A24" s="13" t="s">
        <v>958</v>
      </c>
      <c r="B24" s="13" t="s">
        <v>1092</v>
      </c>
      <c r="C24" s="14">
        <v>45.2</v>
      </c>
      <c r="D24" s="15"/>
      <c r="E24" s="15" t="s">
        <v>1093</v>
      </c>
      <c r="F24" s="13" t="s">
        <v>1094</v>
      </c>
      <c r="G24" s="13" t="s">
        <v>1095</v>
      </c>
      <c r="H24" s="13" t="s">
        <v>1006</v>
      </c>
      <c r="I24" s="13" t="s">
        <v>1004</v>
      </c>
      <c r="J24" s="13"/>
      <c r="K24" s="13"/>
      <c r="L24" s="13"/>
      <c r="M24" s="13"/>
      <c r="N24" s="13"/>
      <c r="O24" s="13"/>
      <c r="P24" s="13"/>
      <c r="Q24" s="13"/>
      <c r="R24" s="13"/>
      <c r="S24" s="13"/>
      <c r="T24" s="13" t="s">
        <v>1096</v>
      </c>
      <c r="U24" s="13"/>
      <c r="V24" s="13" t="s">
        <v>1097</v>
      </c>
      <c r="W24" s="13" t="s">
        <v>1004</v>
      </c>
      <c r="X24" s="13"/>
      <c r="Y24" s="13"/>
      <c r="Z24" s="13"/>
      <c r="AA24" s="13"/>
      <c r="AB24" s="13" t="s">
        <v>1076</v>
      </c>
      <c r="AC24" s="13" t="s">
        <v>962</v>
      </c>
    </row>
    <row r="25" ht="114.75" spans="1:29">
      <c r="A25" s="13" t="s">
        <v>958</v>
      </c>
      <c r="B25" s="13" t="s">
        <v>1098</v>
      </c>
      <c r="C25" s="14">
        <v>1.4</v>
      </c>
      <c r="D25" s="15"/>
      <c r="E25" s="15" t="s">
        <v>1099</v>
      </c>
      <c r="F25" s="13" t="s">
        <v>1100</v>
      </c>
      <c r="G25" s="13" t="s">
        <v>1101</v>
      </c>
      <c r="H25" s="13" t="s">
        <v>1102</v>
      </c>
      <c r="I25" s="13" t="s">
        <v>962</v>
      </c>
      <c r="J25" s="13"/>
      <c r="K25" s="13"/>
      <c r="L25" s="13"/>
      <c r="M25" s="13"/>
      <c r="N25" s="13"/>
      <c r="O25" s="13"/>
      <c r="P25" s="13"/>
      <c r="Q25" s="13"/>
      <c r="R25" s="13"/>
      <c r="S25" s="13"/>
      <c r="T25" s="13" t="s">
        <v>1103</v>
      </c>
      <c r="U25" s="13" t="s">
        <v>1104</v>
      </c>
      <c r="V25" s="13" t="s">
        <v>1083</v>
      </c>
      <c r="W25" s="13"/>
      <c r="X25" s="13"/>
      <c r="Y25" s="13"/>
      <c r="Z25" s="13"/>
      <c r="AA25" s="13"/>
      <c r="AB25" s="13" t="s">
        <v>978</v>
      </c>
      <c r="AC25" s="13" t="s">
        <v>962</v>
      </c>
    </row>
    <row r="26" ht="76.5" spans="1:29">
      <c r="A26" s="13" t="s">
        <v>958</v>
      </c>
      <c r="B26" s="13" t="s">
        <v>1105</v>
      </c>
      <c r="C26" s="14">
        <v>10</v>
      </c>
      <c r="D26" s="15"/>
      <c r="E26" s="15" t="s">
        <v>1106</v>
      </c>
      <c r="F26" s="13" t="s">
        <v>1107</v>
      </c>
      <c r="G26" s="13" t="s">
        <v>1108</v>
      </c>
      <c r="H26" s="13" t="s">
        <v>1109</v>
      </c>
      <c r="I26" s="13" t="s">
        <v>1110</v>
      </c>
      <c r="J26" s="13"/>
      <c r="K26" s="13"/>
      <c r="L26" s="13"/>
      <c r="M26" s="13"/>
      <c r="N26" s="13"/>
      <c r="O26" s="13"/>
      <c r="P26" s="13"/>
      <c r="Q26" s="13"/>
      <c r="R26" s="13"/>
      <c r="S26" s="13"/>
      <c r="T26" s="13" t="s">
        <v>1111</v>
      </c>
      <c r="U26" s="13" t="s">
        <v>1021</v>
      </c>
      <c r="V26" s="13" t="s">
        <v>1112</v>
      </c>
      <c r="W26" s="13" t="s">
        <v>962</v>
      </c>
      <c r="X26" s="13"/>
      <c r="Y26" s="13"/>
      <c r="Z26" s="13"/>
      <c r="AA26" s="13"/>
      <c r="AB26" s="13" t="s">
        <v>1022</v>
      </c>
      <c r="AC26" s="13" t="s">
        <v>962</v>
      </c>
    </row>
    <row r="27" ht="102" spans="1:29">
      <c r="A27" s="13" t="s">
        <v>958</v>
      </c>
      <c r="B27" s="13" t="s">
        <v>1113</v>
      </c>
      <c r="C27" s="14">
        <v>1.81</v>
      </c>
      <c r="D27" s="15"/>
      <c r="E27" s="15" t="s">
        <v>1114</v>
      </c>
      <c r="F27" s="13" t="s">
        <v>1115</v>
      </c>
      <c r="G27" s="13" t="s">
        <v>1116</v>
      </c>
      <c r="H27" s="13" t="s">
        <v>1117</v>
      </c>
      <c r="I27" s="13" t="s">
        <v>962</v>
      </c>
      <c r="J27" s="13"/>
      <c r="K27" s="13"/>
      <c r="L27" s="13"/>
      <c r="M27" s="13"/>
      <c r="N27" s="13"/>
      <c r="O27" s="13"/>
      <c r="P27" s="13"/>
      <c r="Q27" s="13"/>
      <c r="R27" s="13"/>
      <c r="S27" s="13"/>
      <c r="T27" s="13" t="s">
        <v>1118</v>
      </c>
      <c r="U27" s="13"/>
      <c r="V27" s="13" t="s">
        <v>1119</v>
      </c>
      <c r="W27" s="13" t="s">
        <v>1120</v>
      </c>
      <c r="X27" s="13"/>
      <c r="Y27" s="13"/>
      <c r="Z27" s="13"/>
      <c r="AA27" s="13"/>
      <c r="AB27" s="13" t="s">
        <v>978</v>
      </c>
      <c r="AC27" s="13" t="s">
        <v>1021</v>
      </c>
    </row>
    <row r="28" ht="127.5" spans="1:29">
      <c r="A28" s="13" t="s">
        <v>958</v>
      </c>
      <c r="B28" s="13" t="s">
        <v>1121</v>
      </c>
      <c r="C28" s="14">
        <v>26</v>
      </c>
      <c r="D28" s="15"/>
      <c r="E28" s="15" t="s">
        <v>1122</v>
      </c>
      <c r="F28" s="13" t="s">
        <v>1123</v>
      </c>
      <c r="G28" s="13" t="s">
        <v>1124</v>
      </c>
      <c r="H28" s="13" t="s">
        <v>1006</v>
      </c>
      <c r="I28" s="13" t="s">
        <v>1004</v>
      </c>
      <c r="J28" s="13" t="s">
        <v>1012</v>
      </c>
      <c r="K28" s="13" t="s">
        <v>1004</v>
      </c>
      <c r="L28" s="13"/>
      <c r="M28" s="13"/>
      <c r="N28" s="13"/>
      <c r="O28" s="13"/>
      <c r="P28" s="13"/>
      <c r="Q28" s="13"/>
      <c r="R28" s="13"/>
      <c r="S28" s="13"/>
      <c r="T28" s="13" t="s">
        <v>1125</v>
      </c>
      <c r="U28" s="13"/>
      <c r="V28" s="13"/>
      <c r="W28" s="13"/>
      <c r="X28" s="13"/>
      <c r="Y28" s="13"/>
      <c r="Z28" s="13"/>
      <c r="AA28" s="13"/>
      <c r="AB28" s="13" t="s">
        <v>1076</v>
      </c>
      <c r="AC28" s="13" t="s">
        <v>962</v>
      </c>
    </row>
    <row r="29" ht="76.5" spans="1:29">
      <c r="A29" s="13" t="s">
        <v>958</v>
      </c>
      <c r="B29" s="13" t="s">
        <v>1126</v>
      </c>
      <c r="C29" s="14">
        <v>4.16</v>
      </c>
      <c r="D29" s="15"/>
      <c r="E29" s="15" t="s">
        <v>1127</v>
      </c>
      <c r="F29" s="13" t="s">
        <v>1128</v>
      </c>
      <c r="G29" s="13" t="s">
        <v>1129</v>
      </c>
      <c r="H29" s="13" t="s">
        <v>1130</v>
      </c>
      <c r="I29" s="13" t="s">
        <v>962</v>
      </c>
      <c r="J29" s="13"/>
      <c r="K29" s="13"/>
      <c r="L29" s="13"/>
      <c r="M29" s="13"/>
      <c r="N29" s="13"/>
      <c r="O29" s="13"/>
      <c r="P29" s="13"/>
      <c r="Q29" s="13"/>
      <c r="R29" s="13"/>
      <c r="S29" s="13"/>
      <c r="T29" s="13" t="s">
        <v>1131</v>
      </c>
      <c r="U29" s="13"/>
      <c r="V29" s="13" t="s">
        <v>1132</v>
      </c>
      <c r="W29" s="13" t="s">
        <v>962</v>
      </c>
      <c r="X29" s="13"/>
      <c r="Y29" s="13"/>
      <c r="Z29" s="13"/>
      <c r="AA29" s="13"/>
      <c r="AB29" s="13" t="s">
        <v>978</v>
      </c>
      <c r="AC29" s="13" t="s">
        <v>962</v>
      </c>
    </row>
    <row r="30" ht="153" spans="1:29">
      <c r="A30" s="13" t="s">
        <v>958</v>
      </c>
      <c r="B30" s="13" t="s">
        <v>1133</v>
      </c>
      <c r="C30" s="14">
        <v>9.68</v>
      </c>
      <c r="D30" s="15"/>
      <c r="E30" s="15" t="s">
        <v>1134</v>
      </c>
      <c r="F30" s="13" t="s">
        <v>1135</v>
      </c>
      <c r="G30" s="13" t="s">
        <v>1136</v>
      </c>
      <c r="H30" s="13" t="s">
        <v>1137</v>
      </c>
      <c r="I30" s="13" t="s">
        <v>1004</v>
      </c>
      <c r="J30" s="13"/>
      <c r="K30" s="13"/>
      <c r="L30" s="13"/>
      <c r="M30" s="13"/>
      <c r="N30" s="13"/>
      <c r="O30" s="13"/>
      <c r="P30" s="13"/>
      <c r="Q30" s="13"/>
      <c r="R30" s="13"/>
      <c r="S30" s="13"/>
      <c r="T30" s="13" t="s">
        <v>1138</v>
      </c>
      <c r="U30" s="13"/>
      <c r="V30" s="13" t="s">
        <v>1083</v>
      </c>
      <c r="W30" s="13"/>
      <c r="X30" s="13"/>
      <c r="Y30" s="13"/>
      <c r="Z30" s="13"/>
      <c r="AA30" s="13"/>
      <c r="AB30" s="13" t="s">
        <v>978</v>
      </c>
      <c r="AC30" s="13" t="s">
        <v>962</v>
      </c>
    </row>
    <row r="31" ht="102" spans="1:29">
      <c r="A31" s="13" t="s">
        <v>958</v>
      </c>
      <c r="B31" s="13" t="s">
        <v>1139</v>
      </c>
      <c r="C31" s="14">
        <v>243.5</v>
      </c>
      <c r="D31" s="15"/>
      <c r="E31" s="15" t="s">
        <v>1140</v>
      </c>
      <c r="F31" s="13" t="s">
        <v>1141</v>
      </c>
      <c r="G31" s="13" t="s">
        <v>1142</v>
      </c>
      <c r="H31" s="13" t="s">
        <v>1006</v>
      </c>
      <c r="I31" s="13" t="s">
        <v>1004</v>
      </c>
      <c r="J31" s="13"/>
      <c r="K31" s="13"/>
      <c r="L31" s="13"/>
      <c r="M31" s="13"/>
      <c r="N31" s="13"/>
      <c r="O31" s="13"/>
      <c r="P31" s="13"/>
      <c r="Q31" s="13"/>
      <c r="R31" s="13"/>
      <c r="S31" s="13"/>
      <c r="T31" s="13" t="s">
        <v>1143</v>
      </c>
      <c r="U31" s="13"/>
      <c r="V31" s="13" t="s">
        <v>1075</v>
      </c>
      <c r="W31" s="13"/>
      <c r="X31" s="13"/>
      <c r="Y31" s="13"/>
      <c r="Z31" s="13"/>
      <c r="AA31" s="13"/>
      <c r="AB31" s="13" t="s">
        <v>1076</v>
      </c>
      <c r="AC31" s="13" t="s">
        <v>1021</v>
      </c>
    </row>
    <row r="32" ht="89.25" spans="1:29">
      <c r="A32" s="13" t="s">
        <v>958</v>
      </c>
      <c r="B32" s="13" t="s">
        <v>1144</v>
      </c>
      <c r="C32" s="14">
        <v>32</v>
      </c>
      <c r="D32" s="15"/>
      <c r="E32" s="15" t="s">
        <v>1145</v>
      </c>
      <c r="F32" s="13" t="s">
        <v>1146</v>
      </c>
      <c r="G32" s="13" t="s">
        <v>983</v>
      </c>
      <c r="H32" s="13" t="s">
        <v>1147</v>
      </c>
      <c r="I32" s="13" t="s">
        <v>1148</v>
      </c>
      <c r="J32" s="13"/>
      <c r="K32" s="13"/>
      <c r="L32" s="13"/>
      <c r="M32" s="13"/>
      <c r="N32" s="13"/>
      <c r="O32" s="13"/>
      <c r="P32" s="13"/>
      <c r="Q32" s="13"/>
      <c r="R32" s="13"/>
      <c r="S32" s="13"/>
      <c r="T32" s="13" t="s">
        <v>1149</v>
      </c>
      <c r="U32" s="13" t="s">
        <v>962</v>
      </c>
      <c r="V32" s="13" t="s">
        <v>1150</v>
      </c>
      <c r="W32" s="13" t="s">
        <v>1151</v>
      </c>
      <c r="X32" s="13"/>
      <c r="Y32" s="13"/>
      <c r="Z32" s="13"/>
      <c r="AA32" s="13"/>
      <c r="AB32" s="13" t="s">
        <v>1152</v>
      </c>
      <c r="AC32" s="13" t="s">
        <v>962</v>
      </c>
    </row>
    <row r="33" ht="89.25" spans="1:29">
      <c r="A33" s="13" t="s">
        <v>958</v>
      </c>
      <c r="B33" s="13" t="s">
        <v>1153</v>
      </c>
      <c r="C33" s="14">
        <v>80.42</v>
      </c>
      <c r="D33" s="15"/>
      <c r="E33" s="15" t="s">
        <v>960</v>
      </c>
      <c r="F33" s="13" t="s">
        <v>963</v>
      </c>
      <c r="G33" s="13" t="s">
        <v>1154</v>
      </c>
      <c r="H33" s="13" t="s">
        <v>1155</v>
      </c>
      <c r="I33" s="13" t="s">
        <v>1004</v>
      </c>
      <c r="J33" s="13"/>
      <c r="K33" s="13"/>
      <c r="L33" s="13"/>
      <c r="M33" s="13"/>
      <c r="N33" s="13"/>
      <c r="O33" s="13"/>
      <c r="P33" s="13"/>
      <c r="Q33" s="13"/>
      <c r="R33" s="13"/>
      <c r="S33" s="13"/>
      <c r="T33" s="13" t="s">
        <v>1054</v>
      </c>
      <c r="U33" s="13" t="s">
        <v>962</v>
      </c>
      <c r="V33" s="13" t="s">
        <v>1156</v>
      </c>
      <c r="W33" s="13"/>
      <c r="X33" s="13"/>
      <c r="Y33" s="13"/>
      <c r="Z33" s="13"/>
      <c r="AA33" s="13"/>
      <c r="AB33" s="13" t="s">
        <v>1076</v>
      </c>
      <c r="AC33" s="13" t="s">
        <v>962</v>
      </c>
    </row>
    <row r="34" ht="76.5" spans="1:29">
      <c r="A34" s="13" t="s">
        <v>958</v>
      </c>
      <c r="B34" s="13" t="s">
        <v>592</v>
      </c>
      <c r="C34" s="14">
        <v>45</v>
      </c>
      <c r="D34" s="15" t="s">
        <v>1157</v>
      </c>
      <c r="E34" s="15" t="s">
        <v>1158</v>
      </c>
      <c r="F34" s="13" t="s">
        <v>1159</v>
      </c>
      <c r="G34" s="13" t="s">
        <v>1160</v>
      </c>
      <c r="H34" s="13"/>
      <c r="I34" s="13"/>
      <c r="J34" s="13"/>
      <c r="K34" s="13"/>
      <c r="L34" s="13"/>
      <c r="M34" s="13"/>
      <c r="N34" s="13"/>
      <c r="O34" s="13"/>
      <c r="P34" s="13"/>
      <c r="Q34" s="13"/>
      <c r="R34" s="13"/>
      <c r="S34" s="13"/>
      <c r="T34" s="13" t="s">
        <v>1161</v>
      </c>
      <c r="U34" s="13" t="s">
        <v>1004</v>
      </c>
      <c r="V34" s="13"/>
      <c r="W34" s="13"/>
      <c r="X34" s="13"/>
      <c r="Y34" s="13"/>
      <c r="Z34" s="13"/>
      <c r="AA34" s="13"/>
      <c r="AB34" s="13" t="s">
        <v>1022</v>
      </c>
      <c r="AC34" s="13" t="s">
        <v>962</v>
      </c>
    </row>
    <row r="35" ht="114.75" spans="1:29">
      <c r="A35" s="13" t="s">
        <v>958</v>
      </c>
      <c r="B35" s="13" t="s">
        <v>1162</v>
      </c>
      <c r="C35" s="14">
        <v>10</v>
      </c>
      <c r="D35" s="15"/>
      <c r="E35" s="15" t="s">
        <v>1163</v>
      </c>
      <c r="F35" s="13" t="s">
        <v>993</v>
      </c>
      <c r="G35" s="13" t="s">
        <v>1164</v>
      </c>
      <c r="H35" s="13" t="s">
        <v>1165</v>
      </c>
      <c r="I35" s="13" t="s">
        <v>1166</v>
      </c>
      <c r="J35" s="13"/>
      <c r="K35" s="13"/>
      <c r="L35" s="13"/>
      <c r="M35" s="13"/>
      <c r="N35" s="13"/>
      <c r="O35" s="13"/>
      <c r="P35" s="13"/>
      <c r="Q35" s="13"/>
      <c r="R35" s="13"/>
      <c r="S35" s="13"/>
      <c r="T35" s="13" t="s">
        <v>1167</v>
      </c>
      <c r="U35" s="13" t="s">
        <v>962</v>
      </c>
      <c r="V35" s="13" t="s">
        <v>1168</v>
      </c>
      <c r="W35" s="13" t="s">
        <v>1004</v>
      </c>
      <c r="X35" s="13"/>
      <c r="Y35" s="13"/>
      <c r="Z35" s="13"/>
      <c r="AA35" s="13"/>
      <c r="AB35" s="13" t="s">
        <v>1169</v>
      </c>
      <c r="AC35" s="13" t="s">
        <v>962</v>
      </c>
    </row>
    <row r="36" ht="229.5" spans="1:29">
      <c r="A36" s="13" t="s">
        <v>958</v>
      </c>
      <c r="B36" s="13" t="s">
        <v>1170</v>
      </c>
      <c r="C36" s="14">
        <v>100</v>
      </c>
      <c r="D36" s="15"/>
      <c r="E36" s="15" t="s">
        <v>1171</v>
      </c>
      <c r="F36" s="13" t="s">
        <v>1172</v>
      </c>
      <c r="G36" s="13" t="s">
        <v>1160</v>
      </c>
      <c r="H36" s="13" t="s">
        <v>1173</v>
      </c>
      <c r="I36" s="13" t="s">
        <v>1174</v>
      </c>
      <c r="J36" s="13"/>
      <c r="K36" s="13"/>
      <c r="L36" s="13"/>
      <c r="M36" s="13"/>
      <c r="N36" s="13"/>
      <c r="O36" s="13"/>
      <c r="P36" s="13"/>
      <c r="Q36" s="13"/>
      <c r="R36" s="13"/>
      <c r="S36" s="13"/>
      <c r="T36" s="13" t="s">
        <v>1175</v>
      </c>
      <c r="U36" s="13" t="s">
        <v>962</v>
      </c>
      <c r="V36" s="13" t="s">
        <v>1176</v>
      </c>
      <c r="W36" s="13" t="s">
        <v>989</v>
      </c>
      <c r="X36" s="13"/>
      <c r="Y36" s="13"/>
      <c r="Z36" s="13"/>
      <c r="AA36" s="13"/>
      <c r="AB36" s="13" t="s">
        <v>1177</v>
      </c>
      <c r="AC36" s="13" t="s">
        <v>962</v>
      </c>
    </row>
  </sheetData>
  <mergeCells count="22">
    <mergeCell ref="B1:AC1"/>
    <mergeCell ref="A2:F2"/>
    <mergeCell ref="AB2:AC2"/>
    <mergeCell ref="F3:AB3"/>
    <mergeCell ref="F4:S4"/>
    <mergeCell ref="T4:AA4"/>
    <mergeCell ref="F5:G5"/>
    <mergeCell ref="H5:I5"/>
    <mergeCell ref="J5:K5"/>
    <mergeCell ref="L5:M5"/>
    <mergeCell ref="N5:O5"/>
    <mergeCell ref="P5:Q5"/>
    <mergeCell ref="R5:S5"/>
    <mergeCell ref="T5:U5"/>
    <mergeCell ref="V5:W5"/>
    <mergeCell ref="X5:Y5"/>
    <mergeCell ref="Z5:AA5"/>
    <mergeCell ref="A3:A6"/>
    <mergeCell ref="B3:B6"/>
    <mergeCell ref="C3:C6"/>
    <mergeCell ref="D3:E5"/>
    <mergeCell ref="AB4:AC5"/>
  </mergeCells>
  <pageMargins left="0.7" right="0.7" top="0.75" bottom="0.75" header="0.3" footer="0.3"/>
  <pageSetup paperSize="9"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N8" sqref="N8"/>
    </sheetView>
  </sheetViews>
  <sheetFormatPr defaultColWidth="9" defaultRowHeight="13.5"/>
  <sheetData>
    <row r="1" spans="1:11">
      <c r="A1" s="1"/>
      <c r="B1" s="2"/>
      <c r="C1" s="2"/>
      <c r="D1" s="2"/>
      <c r="E1" s="2"/>
      <c r="F1" s="2"/>
      <c r="G1" s="2"/>
      <c r="H1" s="2"/>
      <c r="I1" s="2"/>
      <c r="J1" s="2"/>
      <c r="K1" s="2"/>
    </row>
    <row r="2" ht="18" spans="1:11">
      <c r="A2" s="3" t="s">
        <v>1178</v>
      </c>
      <c r="B2" s="3"/>
      <c r="C2" s="3"/>
      <c r="D2" s="3"/>
      <c r="E2" s="3"/>
      <c r="F2" s="3"/>
      <c r="G2" s="3"/>
      <c r="H2" s="3"/>
      <c r="I2" s="3"/>
      <c r="J2" s="3"/>
      <c r="K2" s="3"/>
    </row>
    <row r="3" spans="1:11">
      <c r="A3" s="1" t="s">
        <v>1179</v>
      </c>
      <c r="B3" s="1"/>
      <c r="C3" s="1"/>
      <c r="D3" s="1"/>
      <c r="E3" s="1"/>
      <c r="F3" s="1"/>
      <c r="G3" s="1"/>
      <c r="H3" s="1"/>
      <c r="I3" s="1"/>
      <c r="J3" s="1"/>
      <c r="K3" s="8" t="s">
        <v>2</v>
      </c>
    </row>
    <row r="4" spans="1:11">
      <c r="A4" s="4" t="s">
        <v>1180</v>
      </c>
      <c r="B4" s="4"/>
      <c r="C4" s="4" t="s">
        <v>1181</v>
      </c>
      <c r="D4" s="4" t="s">
        <v>586</v>
      </c>
      <c r="E4" s="4"/>
      <c r="F4" s="4"/>
      <c r="G4" s="4"/>
      <c r="H4" s="4" t="s">
        <v>587</v>
      </c>
      <c r="I4" s="4"/>
      <c r="J4" s="4"/>
      <c r="K4" s="4"/>
    </row>
    <row r="5" spans="1:11">
      <c r="A5" s="4"/>
      <c r="B5" s="4"/>
      <c r="C5" s="4"/>
      <c r="D5" s="4" t="s">
        <v>1182</v>
      </c>
      <c r="E5" s="4" t="s">
        <v>1183</v>
      </c>
      <c r="F5" s="4" t="s">
        <v>1184</v>
      </c>
      <c r="G5" s="4" t="s">
        <v>1185</v>
      </c>
      <c r="H5" s="4" t="s">
        <v>1182</v>
      </c>
      <c r="I5" s="4" t="s">
        <v>1183</v>
      </c>
      <c r="J5" s="4" t="s">
        <v>1184</v>
      </c>
      <c r="K5" s="4" t="s">
        <v>1185</v>
      </c>
    </row>
    <row r="6" spans="1:11">
      <c r="A6" s="4"/>
      <c r="B6" s="4"/>
      <c r="C6" s="5">
        <v>5817.68</v>
      </c>
      <c r="D6" s="5">
        <v>3445.71</v>
      </c>
      <c r="E6" s="5">
        <v>3445.71</v>
      </c>
      <c r="F6" s="5"/>
      <c r="G6" s="5"/>
      <c r="H6" s="5">
        <v>2371.97</v>
      </c>
      <c r="I6" s="5">
        <v>2371.97</v>
      </c>
      <c r="J6" s="5"/>
      <c r="K6" s="5"/>
    </row>
    <row r="7" ht="68.25" customHeight="true" spans="1:11">
      <c r="A7" s="4" t="s">
        <v>1186</v>
      </c>
      <c r="B7" s="4" t="s">
        <v>1187</v>
      </c>
      <c r="C7" s="6" t="s">
        <v>1188</v>
      </c>
      <c r="D7" s="6"/>
      <c r="E7" s="6"/>
      <c r="F7" s="6"/>
      <c r="G7" s="6"/>
      <c r="H7" s="6"/>
      <c r="I7" s="6"/>
      <c r="J7" s="6"/>
      <c r="K7" s="6"/>
    </row>
    <row r="8" spans="1:11">
      <c r="A8" s="4"/>
      <c r="B8" s="4" t="s">
        <v>1189</v>
      </c>
      <c r="C8" s="4"/>
      <c r="D8" s="4"/>
      <c r="E8" s="4"/>
      <c r="F8" s="4"/>
      <c r="G8" s="4"/>
      <c r="H8" s="4"/>
      <c r="I8" s="4"/>
      <c r="J8" s="4"/>
      <c r="K8" s="4"/>
    </row>
    <row r="9" ht="25.5" spans="1:11">
      <c r="A9" s="4"/>
      <c r="B9" s="4" t="s">
        <v>1190</v>
      </c>
      <c r="C9" s="4"/>
      <c r="D9" s="4"/>
      <c r="E9" s="4"/>
      <c r="F9" s="4" t="s">
        <v>1191</v>
      </c>
      <c r="G9" s="4"/>
      <c r="H9" s="4" t="s">
        <v>1192</v>
      </c>
      <c r="I9" s="4" t="s">
        <v>1193</v>
      </c>
      <c r="J9" s="4" t="s">
        <v>1194</v>
      </c>
      <c r="K9" s="4"/>
    </row>
    <row r="10" spans="1:11">
      <c r="A10" s="4"/>
      <c r="B10" s="6" t="s">
        <v>1195</v>
      </c>
      <c r="C10" s="6"/>
      <c r="D10" s="6"/>
      <c r="E10" s="6"/>
      <c r="F10" s="6" t="s">
        <v>1196</v>
      </c>
      <c r="G10" s="6"/>
      <c r="H10" s="6" t="s">
        <v>1197</v>
      </c>
      <c r="I10" s="6" t="s">
        <v>1198</v>
      </c>
      <c r="J10" s="6" t="s">
        <v>1199</v>
      </c>
      <c r="K10" s="6"/>
    </row>
    <row r="11" spans="1:11">
      <c r="A11" s="4"/>
      <c r="B11" s="6" t="s">
        <v>1200</v>
      </c>
      <c r="C11" s="6"/>
      <c r="D11" s="6"/>
      <c r="E11" s="6"/>
      <c r="F11" s="6" t="s">
        <v>1201</v>
      </c>
      <c r="G11" s="6"/>
      <c r="H11" s="6" t="s">
        <v>1202</v>
      </c>
      <c r="I11" s="6" t="s">
        <v>1203</v>
      </c>
      <c r="J11" s="6" t="s">
        <v>1199</v>
      </c>
      <c r="K11" s="6"/>
    </row>
    <row r="12" spans="1:11">
      <c r="A12" s="4"/>
      <c r="B12" s="6" t="s">
        <v>1204</v>
      </c>
      <c r="C12" s="6"/>
      <c r="D12" s="6"/>
      <c r="E12" s="6"/>
      <c r="F12" s="6" t="s">
        <v>1201</v>
      </c>
      <c r="G12" s="6"/>
      <c r="H12" s="6" t="s">
        <v>1197</v>
      </c>
      <c r="I12" s="6" t="s">
        <v>1198</v>
      </c>
      <c r="J12" s="6" t="s">
        <v>1199</v>
      </c>
      <c r="K12" s="6"/>
    </row>
    <row r="13" spans="1:11">
      <c r="A13" s="4"/>
      <c r="B13" s="6" t="s">
        <v>1205</v>
      </c>
      <c r="C13" s="6"/>
      <c r="D13" s="6"/>
      <c r="E13" s="6"/>
      <c r="F13" s="6" t="s">
        <v>1196</v>
      </c>
      <c r="G13" s="6"/>
      <c r="H13" s="6" t="s">
        <v>1206</v>
      </c>
      <c r="I13" s="6" t="s">
        <v>1198</v>
      </c>
      <c r="J13" s="6" t="s">
        <v>1199</v>
      </c>
      <c r="K13" s="6"/>
    </row>
    <row r="14" spans="1:11">
      <c r="A14" s="4"/>
      <c r="B14" s="6" t="s">
        <v>1207</v>
      </c>
      <c r="C14" s="6"/>
      <c r="D14" s="6"/>
      <c r="E14" s="6"/>
      <c r="F14" s="6" t="s">
        <v>1196</v>
      </c>
      <c r="G14" s="6"/>
      <c r="H14" s="6" t="s">
        <v>1208</v>
      </c>
      <c r="I14" s="6" t="s">
        <v>1198</v>
      </c>
      <c r="J14" s="6" t="s">
        <v>1209</v>
      </c>
      <c r="K14" s="6"/>
    </row>
    <row r="15" spans="1:11">
      <c r="A15" s="4"/>
      <c r="B15" s="6" t="s">
        <v>1210</v>
      </c>
      <c r="C15" s="6"/>
      <c r="D15" s="6"/>
      <c r="E15" s="6"/>
      <c r="F15" s="6" t="s">
        <v>1196</v>
      </c>
      <c r="G15" s="6"/>
      <c r="H15" s="6" t="s">
        <v>1211</v>
      </c>
      <c r="I15" s="6" t="s">
        <v>1198</v>
      </c>
      <c r="J15" s="6" t="s">
        <v>1212</v>
      </c>
      <c r="K15" s="6"/>
    </row>
    <row r="16" spans="1:11">
      <c r="A16" s="4"/>
      <c r="B16" s="6" t="s">
        <v>1213</v>
      </c>
      <c r="C16" s="6"/>
      <c r="D16" s="6"/>
      <c r="E16" s="6"/>
      <c r="F16" s="6" t="s">
        <v>1214</v>
      </c>
      <c r="G16" s="6"/>
      <c r="H16" s="6" t="s">
        <v>1202</v>
      </c>
      <c r="I16" s="6" t="s">
        <v>1198</v>
      </c>
      <c r="J16" s="6" t="s">
        <v>1212</v>
      </c>
      <c r="K16" s="6"/>
    </row>
    <row r="17" spans="1:11">
      <c r="A17" s="4"/>
      <c r="B17" s="6" t="s">
        <v>1215</v>
      </c>
      <c r="C17" s="6"/>
      <c r="D17" s="6"/>
      <c r="E17" s="6"/>
      <c r="F17" s="6" t="s">
        <v>1196</v>
      </c>
      <c r="G17" s="6"/>
      <c r="H17" s="6" t="s">
        <v>1216</v>
      </c>
      <c r="I17" s="6" t="s">
        <v>1217</v>
      </c>
      <c r="J17" s="6" t="s">
        <v>1199</v>
      </c>
      <c r="K17" s="6"/>
    </row>
    <row r="18" spans="1:11">
      <c r="A18" s="4"/>
      <c r="B18" s="6" t="s">
        <v>1218</v>
      </c>
      <c r="C18" s="6"/>
      <c r="D18" s="6"/>
      <c r="E18" s="6"/>
      <c r="F18" s="6" t="s">
        <v>1196</v>
      </c>
      <c r="G18" s="6"/>
      <c r="H18" s="6" t="s">
        <v>1202</v>
      </c>
      <c r="I18" s="6" t="s">
        <v>1219</v>
      </c>
      <c r="J18" s="6" t="s">
        <v>1199</v>
      </c>
      <c r="K18" s="6"/>
    </row>
    <row r="19" spans="1:11">
      <c r="A19" s="4"/>
      <c r="B19" s="6" t="s">
        <v>1220</v>
      </c>
      <c r="C19" s="6"/>
      <c r="D19" s="6"/>
      <c r="E19" s="6"/>
      <c r="F19" s="6" t="s">
        <v>1196</v>
      </c>
      <c r="G19" s="6"/>
      <c r="H19" s="6" t="s">
        <v>1221</v>
      </c>
      <c r="I19" s="6" t="s">
        <v>1198</v>
      </c>
      <c r="J19" s="6" t="s">
        <v>1199</v>
      </c>
      <c r="K19" s="6"/>
    </row>
    <row r="20" spans="1:11">
      <c r="A20" s="4"/>
      <c r="B20" s="6" t="s">
        <v>1222</v>
      </c>
      <c r="C20" s="6"/>
      <c r="D20" s="6"/>
      <c r="E20" s="6"/>
      <c r="F20" s="6" t="s">
        <v>1196</v>
      </c>
      <c r="G20" s="6"/>
      <c r="H20" s="6" t="s">
        <v>1221</v>
      </c>
      <c r="I20" s="6" t="s">
        <v>1198</v>
      </c>
      <c r="J20" s="6" t="s">
        <v>1199</v>
      </c>
      <c r="K20" s="6"/>
    </row>
    <row r="21" spans="1:11">
      <c r="A21" s="4"/>
      <c r="B21" s="6" t="s">
        <v>1223</v>
      </c>
      <c r="C21" s="6"/>
      <c r="D21" s="6"/>
      <c r="E21" s="6"/>
      <c r="F21" s="6" t="s">
        <v>1224</v>
      </c>
      <c r="G21" s="6"/>
      <c r="H21" s="6" t="s">
        <v>1225</v>
      </c>
      <c r="I21" s="6"/>
      <c r="J21" s="6" t="s">
        <v>1226</v>
      </c>
      <c r="K21" s="6"/>
    </row>
    <row r="22" spans="1:11">
      <c r="A22" s="4"/>
      <c r="B22" s="6" t="s">
        <v>1227</v>
      </c>
      <c r="C22" s="6"/>
      <c r="D22" s="6"/>
      <c r="E22" s="6"/>
      <c r="F22" s="6" t="s">
        <v>1224</v>
      </c>
      <c r="G22" s="6"/>
      <c r="H22" s="6" t="s">
        <v>1225</v>
      </c>
      <c r="I22" s="6"/>
      <c r="J22" s="6" t="s">
        <v>1226</v>
      </c>
      <c r="K22" s="6"/>
    </row>
    <row r="23" spans="1:11">
      <c r="A23" s="4"/>
      <c r="B23" s="6" t="s">
        <v>1228</v>
      </c>
      <c r="C23" s="6"/>
      <c r="D23" s="6"/>
      <c r="E23" s="6"/>
      <c r="F23" s="6" t="s">
        <v>1196</v>
      </c>
      <c r="G23" s="6"/>
      <c r="H23" s="6" t="s">
        <v>1221</v>
      </c>
      <c r="I23" s="6" t="s">
        <v>1198</v>
      </c>
      <c r="J23" s="6" t="s">
        <v>1208</v>
      </c>
      <c r="K23" s="6"/>
    </row>
    <row r="24" spans="1:11">
      <c r="A24" s="4"/>
      <c r="B24" s="6" t="s">
        <v>1229</v>
      </c>
      <c r="C24" s="6"/>
      <c r="D24" s="6"/>
      <c r="E24" s="6"/>
      <c r="F24" s="6" t="s">
        <v>1196</v>
      </c>
      <c r="G24" s="6"/>
      <c r="H24" s="6" t="s">
        <v>1197</v>
      </c>
      <c r="I24" s="6" t="s">
        <v>1198</v>
      </c>
      <c r="J24" s="6" t="s">
        <v>1199</v>
      </c>
      <c r="K24" s="6"/>
    </row>
    <row r="25" spans="1:11">
      <c r="A25" s="7" t="s">
        <v>1230</v>
      </c>
      <c r="B25" s="7" t="s">
        <v>1231</v>
      </c>
      <c r="C25" s="7"/>
      <c r="D25" s="7"/>
      <c r="E25" s="7"/>
      <c r="F25" s="7"/>
      <c r="G25" s="7"/>
      <c r="H25" s="7"/>
      <c r="I25" s="7"/>
      <c r="J25" s="7"/>
      <c r="K25" s="7"/>
    </row>
  </sheetData>
  <mergeCells count="58">
    <mergeCell ref="A2:K2"/>
    <mergeCell ref="A3:F3"/>
    <mergeCell ref="D4:G4"/>
    <mergeCell ref="H4:K4"/>
    <mergeCell ref="C7:K7"/>
    <mergeCell ref="B8:K8"/>
    <mergeCell ref="B9:E9"/>
    <mergeCell ref="F9:G9"/>
    <mergeCell ref="J9:K9"/>
    <mergeCell ref="B10:E10"/>
    <mergeCell ref="F10:G10"/>
    <mergeCell ref="J10:K10"/>
    <mergeCell ref="B11:E11"/>
    <mergeCell ref="F11:G11"/>
    <mergeCell ref="J11:K11"/>
    <mergeCell ref="B12:E12"/>
    <mergeCell ref="F12:G12"/>
    <mergeCell ref="J12:K12"/>
    <mergeCell ref="B13:E13"/>
    <mergeCell ref="F13:G13"/>
    <mergeCell ref="J13:K13"/>
    <mergeCell ref="B14:E14"/>
    <mergeCell ref="F14:G14"/>
    <mergeCell ref="J14:K14"/>
    <mergeCell ref="B15:E15"/>
    <mergeCell ref="F15:G15"/>
    <mergeCell ref="J15:K15"/>
    <mergeCell ref="B16:E16"/>
    <mergeCell ref="F16:G16"/>
    <mergeCell ref="J16:K16"/>
    <mergeCell ref="B17:E17"/>
    <mergeCell ref="F17:G17"/>
    <mergeCell ref="J17:K17"/>
    <mergeCell ref="B18:E18"/>
    <mergeCell ref="F18:G18"/>
    <mergeCell ref="J18:K18"/>
    <mergeCell ref="B19:E19"/>
    <mergeCell ref="F19:G19"/>
    <mergeCell ref="J19:K19"/>
    <mergeCell ref="B20:E20"/>
    <mergeCell ref="F20:G20"/>
    <mergeCell ref="J20:K20"/>
    <mergeCell ref="B21:E21"/>
    <mergeCell ref="F21:G21"/>
    <mergeCell ref="J21:K21"/>
    <mergeCell ref="B22:E22"/>
    <mergeCell ref="F22:G22"/>
    <mergeCell ref="J22:K22"/>
    <mergeCell ref="B23:E23"/>
    <mergeCell ref="F23:G23"/>
    <mergeCell ref="J23:K23"/>
    <mergeCell ref="B24:E24"/>
    <mergeCell ref="F24:G24"/>
    <mergeCell ref="J24:K24"/>
    <mergeCell ref="B25:K25"/>
    <mergeCell ref="A7:A24"/>
    <mergeCell ref="C4:C5"/>
    <mergeCell ref="A4:B6"/>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140"/>
  <sheetViews>
    <sheetView showZeros="0" topLeftCell="A10" workbookViewId="0">
      <selection activeCell="A23" sqref="A23:B24"/>
    </sheetView>
  </sheetViews>
  <sheetFormatPr defaultColWidth="21.5" defaultRowHeight="21.95" customHeight="true"/>
  <cols>
    <col min="1" max="1" width="56.625" style="222" customWidth="true"/>
    <col min="2" max="2" width="26.25" style="458" customWidth="true"/>
    <col min="3" max="3" width="8.25" style="459" customWidth="true"/>
    <col min="4" max="10" width="21.5" style="459"/>
    <col min="11" max="16384" width="21.5" style="222"/>
  </cols>
  <sheetData>
    <row r="1" customHeight="true" spans="1:2">
      <c r="A1" s="20" t="s">
        <v>144</v>
      </c>
      <c r="B1" s="20"/>
    </row>
    <row r="2" s="221" customFormat="true" customHeight="true" spans="1:10">
      <c r="A2" s="135" t="s">
        <v>145</v>
      </c>
      <c r="B2" s="135"/>
      <c r="C2" s="460"/>
      <c r="D2" s="460"/>
      <c r="E2" s="460"/>
      <c r="F2" s="460"/>
      <c r="G2" s="460"/>
      <c r="H2" s="460"/>
      <c r="I2" s="460"/>
      <c r="J2" s="460"/>
    </row>
    <row r="3" s="221" customFormat="true" ht="18.75" customHeight="true" spans="1:10">
      <c r="A3" s="152"/>
      <c r="B3" s="461"/>
      <c r="C3" s="460"/>
      <c r="D3" s="460"/>
      <c r="E3" s="460"/>
      <c r="F3" s="460"/>
      <c r="G3" s="460"/>
      <c r="H3" s="460"/>
      <c r="I3" s="460"/>
      <c r="J3" s="460"/>
    </row>
    <row r="4" ht="24" customHeight="true" spans="1:2">
      <c r="A4" s="462" t="s">
        <v>2</v>
      </c>
      <c r="B4" s="462"/>
    </row>
    <row r="5" ht="20.1" customHeight="true" spans="1:2">
      <c r="A5" s="201" t="s">
        <v>146</v>
      </c>
      <c r="B5" s="463" t="s">
        <v>147</v>
      </c>
    </row>
    <row r="6" ht="20.1" customHeight="true" spans="1:2">
      <c r="A6" s="464" t="s">
        <v>71</v>
      </c>
      <c r="B6" s="465">
        <v>6312.63</v>
      </c>
    </row>
    <row r="7" ht="16.5" customHeight="true" spans="1:2">
      <c r="A7" s="259" t="s">
        <v>73</v>
      </c>
      <c r="B7" s="264">
        <v>1567.46</v>
      </c>
    </row>
    <row r="8" ht="16.5" customHeight="true" spans="1:2">
      <c r="A8" s="261" t="s">
        <v>148</v>
      </c>
      <c r="B8" s="264">
        <v>78.11</v>
      </c>
    </row>
    <row r="9" ht="16.5" customHeight="true" spans="1:2">
      <c r="A9" s="262" t="s">
        <v>149</v>
      </c>
      <c r="B9" s="264">
        <v>39.07</v>
      </c>
    </row>
    <row r="10" ht="16.5" customHeight="true" spans="1:2">
      <c r="A10" s="262" t="s">
        <v>150</v>
      </c>
      <c r="B10" s="264">
        <v>32.74</v>
      </c>
    </row>
    <row r="11" ht="16.5" customHeight="true" spans="1:2">
      <c r="A11" s="262" t="s">
        <v>151</v>
      </c>
      <c r="B11" s="264">
        <v>6.3</v>
      </c>
    </row>
    <row r="12" ht="16.5" customHeight="true" spans="1:2">
      <c r="A12" s="261" t="s">
        <v>152</v>
      </c>
      <c r="B12" s="264">
        <v>1114.67</v>
      </c>
    </row>
    <row r="13" ht="16.5" customHeight="true" spans="1:2">
      <c r="A13" s="262" t="s">
        <v>149</v>
      </c>
      <c r="B13" s="264">
        <v>1010.55</v>
      </c>
    </row>
    <row r="14" ht="16.5" customHeight="true" spans="1:2">
      <c r="A14" s="262" t="s">
        <v>153</v>
      </c>
      <c r="B14" s="264">
        <v>65.1</v>
      </c>
    </row>
    <row r="15" ht="16.5" customHeight="true" spans="1:2">
      <c r="A15" s="262" t="s">
        <v>154</v>
      </c>
      <c r="B15" s="264">
        <v>39.03</v>
      </c>
    </row>
    <row r="16" ht="16.5" customHeight="true" spans="1:2">
      <c r="A16" s="259" t="s">
        <v>155</v>
      </c>
      <c r="B16" s="264">
        <v>1.84</v>
      </c>
    </row>
    <row r="17" ht="16.5" customHeight="true" spans="1:2">
      <c r="A17" s="262" t="s">
        <v>156</v>
      </c>
      <c r="B17" s="264">
        <v>1.23</v>
      </c>
    </row>
    <row r="18" ht="16.5" customHeight="true" spans="1:2">
      <c r="A18" s="262" t="s">
        <v>157</v>
      </c>
      <c r="B18" s="264">
        <v>0.61</v>
      </c>
    </row>
    <row r="19" ht="16.5" customHeight="true" spans="1:2">
      <c r="A19" s="261" t="s">
        <v>158</v>
      </c>
      <c r="B19" s="264">
        <v>175.91</v>
      </c>
    </row>
    <row r="20" ht="16.5" customHeight="true" spans="1:2">
      <c r="A20" s="262" t="s">
        <v>149</v>
      </c>
      <c r="B20" s="264">
        <v>175.91</v>
      </c>
    </row>
    <row r="21" ht="16.5" customHeight="true" spans="1:2">
      <c r="A21" s="261" t="s">
        <v>159</v>
      </c>
      <c r="B21" s="264">
        <v>37.54</v>
      </c>
    </row>
    <row r="22" ht="16.5" customHeight="true" spans="1:2">
      <c r="A22" s="262" t="s">
        <v>149</v>
      </c>
      <c r="B22" s="264">
        <v>37.54</v>
      </c>
    </row>
    <row r="23" ht="16.5" customHeight="true" spans="1:2">
      <c r="A23" s="261" t="s">
        <v>160</v>
      </c>
      <c r="B23" s="264">
        <v>60.29</v>
      </c>
    </row>
    <row r="24" ht="16.5" customHeight="true" spans="1:2">
      <c r="A24" s="262" t="s">
        <v>161</v>
      </c>
      <c r="B24" s="264">
        <v>60.29</v>
      </c>
    </row>
    <row r="25" ht="16.5" customHeight="true" spans="1:2">
      <c r="A25" s="261" t="s">
        <v>162</v>
      </c>
      <c r="B25" s="264">
        <v>67.29</v>
      </c>
    </row>
    <row r="26" ht="16.5" customHeight="true" spans="1:2">
      <c r="A26" s="262" t="s">
        <v>149</v>
      </c>
      <c r="B26" s="264">
        <v>67.29</v>
      </c>
    </row>
    <row r="27" ht="16.5" customHeight="true" spans="1:2">
      <c r="A27" s="261" t="s">
        <v>163</v>
      </c>
      <c r="B27" s="264">
        <v>27.79</v>
      </c>
    </row>
    <row r="28" ht="16.5" customHeight="true" spans="1:2">
      <c r="A28" s="262" t="s">
        <v>164</v>
      </c>
      <c r="B28" s="264">
        <v>27.79</v>
      </c>
    </row>
    <row r="29" ht="16.5" customHeight="true" spans="1:2">
      <c r="A29" s="261" t="s">
        <v>165</v>
      </c>
      <c r="B29" s="264">
        <v>4</v>
      </c>
    </row>
    <row r="30" ht="16.5" customHeight="true" spans="1:2">
      <c r="A30" s="262" t="s">
        <v>166</v>
      </c>
      <c r="B30" s="264">
        <v>4</v>
      </c>
    </row>
    <row r="31" ht="16.5" customHeight="true" spans="1:2">
      <c r="A31" s="259" t="s">
        <v>77</v>
      </c>
      <c r="B31" s="264">
        <v>5</v>
      </c>
    </row>
    <row r="32" ht="16.5" customHeight="true" spans="1:2">
      <c r="A32" s="259" t="s">
        <v>167</v>
      </c>
      <c r="B32" s="264">
        <v>5</v>
      </c>
    </row>
    <row r="33" ht="16.5" customHeight="true" spans="1:2">
      <c r="A33" s="259" t="s">
        <v>79</v>
      </c>
      <c r="B33" s="264">
        <v>10.97</v>
      </c>
    </row>
    <row r="34" ht="16.5" customHeight="true" spans="1:2">
      <c r="A34" s="259" t="s">
        <v>168</v>
      </c>
      <c r="B34" s="264">
        <v>10.97</v>
      </c>
    </row>
    <row r="35" ht="16.5" customHeight="true" spans="1:2">
      <c r="A35" s="259" t="s">
        <v>85</v>
      </c>
      <c r="B35" s="264">
        <v>270.38</v>
      </c>
    </row>
    <row r="36" ht="16.5" customHeight="true" spans="1:2">
      <c r="A36" s="261" t="s">
        <v>169</v>
      </c>
      <c r="B36" s="264">
        <v>221.48</v>
      </c>
    </row>
    <row r="37" ht="16.5" customHeight="true" spans="1:2">
      <c r="A37" s="262" t="s">
        <v>170</v>
      </c>
      <c r="B37" s="264">
        <v>8.63</v>
      </c>
    </row>
    <row r="38" ht="16.5" customHeight="true" spans="1:2">
      <c r="A38" s="262" t="s">
        <v>171</v>
      </c>
      <c r="B38" s="264">
        <v>212.85</v>
      </c>
    </row>
    <row r="39" ht="16.5" customHeight="true" spans="1:2">
      <c r="A39" s="261" t="s">
        <v>172</v>
      </c>
      <c r="B39" s="264">
        <v>48.9</v>
      </c>
    </row>
    <row r="40" ht="16.5" customHeight="true" spans="1:2">
      <c r="A40" s="262" t="s">
        <v>173</v>
      </c>
      <c r="B40" s="264">
        <v>48.9</v>
      </c>
    </row>
    <row r="41" ht="16.5" customHeight="true" spans="1:2">
      <c r="A41" s="259" t="s">
        <v>87</v>
      </c>
      <c r="B41" s="264">
        <v>1891.76</v>
      </c>
    </row>
    <row r="42" ht="16.5" customHeight="true" spans="1:2">
      <c r="A42" s="261" t="s">
        <v>174</v>
      </c>
      <c r="B42" s="264">
        <v>210.06</v>
      </c>
    </row>
    <row r="43" ht="16.5" customHeight="true" spans="1:2">
      <c r="A43" s="262" t="s">
        <v>175</v>
      </c>
      <c r="B43" s="264">
        <v>198.92</v>
      </c>
    </row>
    <row r="44" ht="16.5" customHeight="true" spans="1:2">
      <c r="A44" s="262" t="s">
        <v>176</v>
      </c>
      <c r="B44" s="264">
        <v>11.14</v>
      </c>
    </row>
    <row r="45" ht="16.5" customHeight="true" spans="1:2">
      <c r="A45" s="261" t="s">
        <v>177</v>
      </c>
      <c r="B45" s="264">
        <v>84.1</v>
      </c>
    </row>
    <row r="46" ht="16.5" customHeight="true" spans="1:2">
      <c r="A46" s="262" t="s">
        <v>178</v>
      </c>
      <c r="B46" s="264">
        <v>84.1</v>
      </c>
    </row>
    <row r="47" ht="16.5" customHeight="true" spans="1:2">
      <c r="A47" s="261" t="s">
        <v>179</v>
      </c>
      <c r="B47" s="264">
        <v>501.5</v>
      </c>
    </row>
    <row r="48" ht="16.5" customHeight="true" spans="1:2">
      <c r="A48" s="262" t="s">
        <v>180</v>
      </c>
      <c r="B48" s="264">
        <v>12.74</v>
      </c>
    </row>
    <row r="49" ht="16.5" customHeight="true" spans="1:2">
      <c r="A49" s="262" t="s">
        <v>181</v>
      </c>
      <c r="B49" s="264">
        <v>203.47</v>
      </c>
    </row>
    <row r="50" ht="16.5" customHeight="true" spans="1:2">
      <c r="A50" s="262" t="s">
        <v>182</v>
      </c>
      <c r="B50" s="264">
        <v>123.99</v>
      </c>
    </row>
    <row r="51" ht="16.5" customHeight="true" spans="1:2">
      <c r="A51" s="262" t="s">
        <v>183</v>
      </c>
      <c r="B51" s="264">
        <v>161.3</v>
      </c>
    </row>
    <row r="52" ht="16.5" customHeight="true" spans="1:2">
      <c r="A52" s="259" t="s">
        <v>184</v>
      </c>
      <c r="B52" s="264">
        <v>4.1</v>
      </c>
    </row>
    <row r="53" ht="16.5" customHeight="true" spans="1:2">
      <c r="A53" s="259" t="s">
        <v>185</v>
      </c>
      <c r="B53" s="264">
        <v>4.1</v>
      </c>
    </row>
    <row r="54" ht="16.5" customHeight="true" spans="1:2">
      <c r="A54" s="261" t="s">
        <v>186</v>
      </c>
      <c r="B54" s="264">
        <v>574.96</v>
      </c>
    </row>
    <row r="55" ht="16.5" customHeight="true" spans="1:2">
      <c r="A55" s="262" t="s">
        <v>187</v>
      </c>
      <c r="B55" s="264">
        <v>60.54</v>
      </c>
    </row>
    <row r="56" ht="16.5" customHeight="true" spans="1:2">
      <c r="A56" s="262" t="s">
        <v>188</v>
      </c>
      <c r="B56" s="264">
        <v>95.29</v>
      </c>
    </row>
    <row r="57" ht="16.5" customHeight="true" spans="1:2">
      <c r="A57" s="262" t="s">
        <v>189</v>
      </c>
      <c r="B57" s="264">
        <v>264.41</v>
      </c>
    </row>
    <row r="58" ht="16.5" customHeight="true" spans="1:2">
      <c r="A58" s="262" t="s">
        <v>190</v>
      </c>
      <c r="B58" s="264">
        <v>22</v>
      </c>
    </row>
    <row r="59" ht="16.5" customHeight="true" spans="1:2">
      <c r="A59" s="262" t="s">
        <v>191</v>
      </c>
      <c r="B59" s="264">
        <v>96</v>
      </c>
    </row>
    <row r="60" ht="16.5" customHeight="true" spans="1:2">
      <c r="A60" s="261" t="s">
        <v>192</v>
      </c>
      <c r="B60" s="264">
        <v>2.48</v>
      </c>
    </row>
    <row r="61" ht="16.5" customHeight="true" spans="1:2">
      <c r="A61" s="262" t="s">
        <v>193</v>
      </c>
      <c r="B61" s="264">
        <v>2.48</v>
      </c>
    </row>
    <row r="62" ht="16.5" customHeight="true" spans="1:2">
      <c r="A62" s="261" t="s">
        <v>194</v>
      </c>
      <c r="B62" s="264">
        <v>3.45</v>
      </c>
    </row>
    <row r="63" ht="16.5" customHeight="true" spans="1:2">
      <c r="A63" s="262" t="s">
        <v>195</v>
      </c>
      <c r="B63" s="264">
        <v>1.45</v>
      </c>
    </row>
    <row r="64" ht="16.5" customHeight="true" spans="1:2">
      <c r="A64" s="262" t="s">
        <v>196</v>
      </c>
      <c r="B64" s="264">
        <v>2</v>
      </c>
    </row>
    <row r="65" ht="16.5" customHeight="true" spans="1:2">
      <c r="A65" s="261" t="s">
        <v>197</v>
      </c>
      <c r="B65" s="264">
        <v>68.34</v>
      </c>
    </row>
    <row r="66" ht="16.5" customHeight="true" spans="1:2">
      <c r="A66" s="262" t="s">
        <v>198</v>
      </c>
      <c r="B66" s="264">
        <v>68.34</v>
      </c>
    </row>
    <row r="67" ht="16.5" customHeight="true" spans="1:2">
      <c r="A67" s="261" t="s">
        <v>199</v>
      </c>
      <c r="B67" s="264">
        <v>294.12</v>
      </c>
    </row>
    <row r="68" ht="16.5" customHeight="true" spans="1:2">
      <c r="A68" s="262" t="s">
        <v>200</v>
      </c>
      <c r="B68" s="264">
        <v>37.46</v>
      </c>
    </row>
    <row r="69" ht="16.5" customHeight="true" spans="1:2">
      <c r="A69" s="262" t="s">
        <v>201</v>
      </c>
      <c r="B69" s="264">
        <v>256.66</v>
      </c>
    </row>
    <row r="70" ht="16.5" customHeight="true" spans="1:2">
      <c r="A70" s="261" t="s">
        <v>202</v>
      </c>
      <c r="B70" s="264">
        <v>89.69</v>
      </c>
    </row>
    <row r="71" ht="16.5" customHeight="true" spans="1:2">
      <c r="A71" s="262" t="s">
        <v>203</v>
      </c>
      <c r="B71" s="264">
        <v>45.42</v>
      </c>
    </row>
    <row r="72" ht="16.5" customHeight="true" spans="1:2">
      <c r="A72" s="262" t="s">
        <v>204</v>
      </c>
      <c r="B72" s="264">
        <v>44.27</v>
      </c>
    </row>
    <row r="73" ht="16.5" customHeight="true" spans="1:2">
      <c r="A73" s="261" t="s">
        <v>205</v>
      </c>
      <c r="B73" s="264">
        <v>49.61</v>
      </c>
    </row>
    <row r="74" ht="16.5" customHeight="true" spans="1:2">
      <c r="A74" s="262" t="s">
        <v>206</v>
      </c>
      <c r="B74" s="264">
        <v>47.61</v>
      </c>
    </row>
    <row r="75" ht="16.5" customHeight="true" spans="1:2">
      <c r="A75" s="262" t="s">
        <v>207</v>
      </c>
      <c r="B75" s="264">
        <v>2</v>
      </c>
    </row>
    <row r="76" ht="16.5" customHeight="true" spans="1:2">
      <c r="A76" s="261" t="s">
        <v>208</v>
      </c>
      <c r="B76" s="264">
        <v>9.34</v>
      </c>
    </row>
    <row r="77" ht="16.5" customHeight="true" spans="1:2">
      <c r="A77" s="262" t="s">
        <v>208</v>
      </c>
      <c r="B77" s="264">
        <v>9.34</v>
      </c>
    </row>
    <row r="78" ht="16.5" customHeight="true" spans="1:2">
      <c r="A78" s="259" t="s">
        <v>89</v>
      </c>
      <c r="B78" s="264">
        <v>285.9</v>
      </c>
    </row>
    <row r="79" ht="16.5" customHeight="true" spans="1:2">
      <c r="A79" s="261" t="s">
        <v>209</v>
      </c>
      <c r="B79" s="264">
        <v>50.21</v>
      </c>
    </row>
    <row r="80" ht="16.5" customHeight="true" spans="1:2">
      <c r="A80" s="262" t="s">
        <v>149</v>
      </c>
      <c r="B80" s="264">
        <v>50.21</v>
      </c>
    </row>
    <row r="81" ht="16.5" customHeight="true" spans="1:2">
      <c r="A81" s="261" t="s">
        <v>210</v>
      </c>
      <c r="B81" s="264">
        <v>27.4</v>
      </c>
    </row>
    <row r="82" ht="16.5" customHeight="true" spans="1:2">
      <c r="A82" s="262" t="s">
        <v>211</v>
      </c>
      <c r="B82" s="264">
        <v>27.4</v>
      </c>
    </row>
    <row r="83" ht="16.5" customHeight="true" spans="1:2">
      <c r="A83" s="261" t="s">
        <v>212</v>
      </c>
      <c r="B83" s="264">
        <v>171.71</v>
      </c>
    </row>
    <row r="84" ht="16.5" customHeight="true" spans="1:2">
      <c r="A84" s="262" t="s">
        <v>213</v>
      </c>
      <c r="B84" s="264">
        <v>42.91</v>
      </c>
    </row>
    <row r="85" ht="16.5" customHeight="true" spans="1:2">
      <c r="A85" s="262" t="s">
        <v>214</v>
      </c>
      <c r="B85" s="264">
        <v>47.53</v>
      </c>
    </row>
    <row r="86" ht="16.5" customHeight="true" spans="1:2">
      <c r="A86" s="262" t="s">
        <v>215</v>
      </c>
      <c r="B86" s="264">
        <v>47.71</v>
      </c>
    </row>
    <row r="87" ht="16.5" customHeight="true" spans="1:2">
      <c r="A87" s="262" t="s">
        <v>216</v>
      </c>
      <c r="B87" s="264">
        <v>33.56</v>
      </c>
    </row>
    <row r="88" ht="16.5" customHeight="true" spans="1:2">
      <c r="A88" s="261" t="s">
        <v>217</v>
      </c>
      <c r="B88" s="264">
        <v>36.57</v>
      </c>
    </row>
    <row r="89" ht="16.5" customHeight="true" spans="1:2">
      <c r="A89" s="262" t="s">
        <v>218</v>
      </c>
      <c r="B89" s="264">
        <v>36</v>
      </c>
    </row>
    <row r="90" ht="16.5" customHeight="true" spans="1:2">
      <c r="A90" s="259" t="s">
        <v>91</v>
      </c>
      <c r="B90" s="264">
        <v>1.02</v>
      </c>
    </row>
    <row r="91" ht="16.5" customHeight="true" spans="1:2">
      <c r="A91" s="261" t="s">
        <v>219</v>
      </c>
      <c r="B91" s="264">
        <v>1.02</v>
      </c>
    </row>
    <row r="92" ht="16.5" customHeight="true" spans="1:2">
      <c r="A92" s="262" t="s">
        <v>220</v>
      </c>
      <c r="B92" s="264">
        <v>1.02</v>
      </c>
    </row>
    <row r="93" ht="16.5" customHeight="true" spans="1:2">
      <c r="A93" s="259" t="s">
        <v>93</v>
      </c>
      <c r="B93" s="264">
        <v>267.54</v>
      </c>
    </row>
    <row r="94" ht="16.5" customHeight="true" spans="1:2">
      <c r="A94" s="261" t="s">
        <v>221</v>
      </c>
      <c r="B94" s="264">
        <v>98.82</v>
      </c>
    </row>
    <row r="95" ht="16.5" customHeight="true" spans="1:2">
      <c r="A95" s="262" t="s">
        <v>149</v>
      </c>
      <c r="B95" s="264">
        <v>41.21</v>
      </c>
    </row>
    <row r="96" ht="16.5" customHeight="true" spans="1:2">
      <c r="A96" s="262" t="s">
        <v>222</v>
      </c>
      <c r="B96" s="264">
        <v>57.6</v>
      </c>
    </row>
    <row r="97" ht="16.5" customHeight="true" spans="1:2">
      <c r="A97" s="261" t="s">
        <v>223</v>
      </c>
      <c r="B97" s="264">
        <v>38.8</v>
      </c>
    </row>
    <row r="98" ht="16.5" customHeight="true" spans="1:2">
      <c r="A98" s="262" t="s">
        <v>223</v>
      </c>
      <c r="B98" s="264">
        <v>38.8</v>
      </c>
    </row>
    <row r="99" ht="16.5" customHeight="true" spans="1:2">
      <c r="A99" s="261" t="s">
        <v>224</v>
      </c>
      <c r="B99" s="264">
        <v>129.92</v>
      </c>
    </row>
    <row r="100" ht="16.5" customHeight="true" spans="1:2">
      <c r="A100" s="262" t="s">
        <v>224</v>
      </c>
      <c r="B100" s="264">
        <v>129.92</v>
      </c>
    </row>
    <row r="101" ht="16.5" customHeight="true" spans="1:2">
      <c r="A101" s="259" t="s">
        <v>95</v>
      </c>
      <c r="B101" s="264">
        <v>1374.54</v>
      </c>
    </row>
    <row r="102" ht="16.5" customHeight="true" spans="1:2">
      <c r="A102" s="261" t="s">
        <v>225</v>
      </c>
      <c r="B102" s="264">
        <v>670.29</v>
      </c>
    </row>
    <row r="103" ht="16.5" customHeight="true" spans="1:2">
      <c r="A103" s="262" t="s">
        <v>206</v>
      </c>
      <c r="B103" s="264">
        <v>492.33</v>
      </c>
    </row>
    <row r="104" ht="16.5" customHeight="true" spans="1:2">
      <c r="A104" s="262" t="s">
        <v>226</v>
      </c>
      <c r="B104" s="264">
        <v>7.1</v>
      </c>
    </row>
    <row r="105" ht="16.5" customHeight="true" spans="1:2">
      <c r="A105" s="262" t="s">
        <v>227</v>
      </c>
      <c r="B105" s="264">
        <v>168.82</v>
      </c>
    </row>
    <row r="106" ht="16.5" customHeight="true" spans="1:2">
      <c r="A106" s="262" t="s">
        <v>228</v>
      </c>
      <c r="B106" s="264">
        <v>2.05</v>
      </c>
    </row>
    <row r="107" ht="16.5" customHeight="true" spans="1:2">
      <c r="A107" s="259" t="s">
        <v>229</v>
      </c>
      <c r="B107" s="264">
        <v>27.97</v>
      </c>
    </row>
    <row r="108" ht="16.5" customHeight="true" spans="1:2">
      <c r="A108" s="262" t="s">
        <v>230</v>
      </c>
      <c r="B108" s="264">
        <v>15.97</v>
      </c>
    </row>
    <row r="109" ht="16.5" customHeight="true" spans="1:2">
      <c r="A109" s="262" t="s">
        <v>231</v>
      </c>
      <c r="B109" s="264">
        <v>12</v>
      </c>
    </row>
    <row r="110" ht="16.5" customHeight="true" spans="1:2">
      <c r="A110" s="261" t="s">
        <v>232</v>
      </c>
      <c r="B110" s="264">
        <v>22.48</v>
      </c>
    </row>
    <row r="111" ht="16.5" customHeight="true" spans="1:2">
      <c r="A111" s="262" t="s">
        <v>233</v>
      </c>
      <c r="B111" s="264">
        <v>5</v>
      </c>
    </row>
    <row r="112" ht="16.5" customHeight="true" spans="1:2">
      <c r="A112" s="262" t="s">
        <v>234</v>
      </c>
      <c r="B112" s="264">
        <v>17.48</v>
      </c>
    </row>
    <row r="113" ht="16.5" customHeight="true" spans="1:2">
      <c r="A113" s="261" t="s">
        <v>235</v>
      </c>
      <c r="B113" s="264">
        <v>651.57</v>
      </c>
    </row>
    <row r="114" ht="16.5" customHeight="true" spans="1:2">
      <c r="A114" s="262" t="s">
        <v>236</v>
      </c>
      <c r="B114" s="264">
        <v>147.05</v>
      </c>
    </row>
    <row r="115" ht="16.5" customHeight="true" spans="1:2">
      <c r="A115" s="262" t="s">
        <v>237</v>
      </c>
      <c r="B115" s="264">
        <v>484.97</v>
      </c>
    </row>
    <row r="116" ht="16.5" customHeight="true" spans="1:2">
      <c r="A116" s="262" t="s">
        <v>238</v>
      </c>
      <c r="B116" s="264">
        <v>19.55</v>
      </c>
    </row>
    <row r="117" ht="16.5" customHeight="true" spans="1:2">
      <c r="A117" s="259" t="s">
        <v>239</v>
      </c>
      <c r="B117" s="264">
        <v>2.22</v>
      </c>
    </row>
    <row r="118" ht="16.5" customHeight="true" spans="1:2">
      <c r="A118" s="262" t="s">
        <v>240</v>
      </c>
      <c r="B118" s="264">
        <v>2.22</v>
      </c>
    </row>
    <row r="119" ht="16.5" customHeight="true" spans="1:2">
      <c r="A119" s="259" t="s">
        <v>97</v>
      </c>
      <c r="B119" s="264">
        <v>106.44</v>
      </c>
    </row>
    <row r="120" ht="16.5" customHeight="true" spans="1:2">
      <c r="A120" s="261" t="s">
        <v>241</v>
      </c>
      <c r="B120" s="264">
        <v>106.44</v>
      </c>
    </row>
    <row r="121" ht="16.5" customHeight="true" spans="1:2">
      <c r="A121" s="262" t="s">
        <v>242</v>
      </c>
      <c r="B121" s="264">
        <v>91.44</v>
      </c>
    </row>
    <row r="122" ht="16.5" customHeight="true" spans="1:2">
      <c r="A122" s="262" t="s">
        <v>243</v>
      </c>
      <c r="B122" s="264">
        <v>15</v>
      </c>
    </row>
    <row r="123" ht="16.5" customHeight="true" spans="1:2">
      <c r="A123" s="259" t="s">
        <v>51</v>
      </c>
      <c r="B123" s="264">
        <v>77.37</v>
      </c>
    </row>
    <row r="124" ht="16.5" customHeight="true" spans="1:2">
      <c r="A124" s="259" t="s">
        <v>244</v>
      </c>
      <c r="B124" s="264">
        <v>77.37</v>
      </c>
    </row>
    <row r="125" ht="16.5" customHeight="true" spans="1:2">
      <c r="A125" s="262" t="s">
        <v>245</v>
      </c>
      <c r="B125" s="264">
        <v>77.37</v>
      </c>
    </row>
    <row r="126" ht="16.5" customHeight="true" spans="1:2">
      <c r="A126" s="259" t="s">
        <v>107</v>
      </c>
      <c r="B126" s="264">
        <v>371.11</v>
      </c>
    </row>
    <row r="127" ht="16.5" customHeight="true" spans="1:2">
      <c r="A127" s="261" t="s">
        <v>246</v>
      </c>
      <c r="B127" s="264">
        <v>146.42</v>
      </c>
    </row>
    <row r="128" ht="16.5" customHeight="true" spans="1:2">
      <c r="A128" s="262" t="s">
        <v>247</v>
      </c>
      <c r="B128" s="264">
        <v>68.56</v>
      </c>
    </row>
    <row r="129" ht="16.5" customHeight="true" spans="1:2">
      <c r="A129" s="262" t="s">
        <v>248</v>
      </c>
      <c r="B129" s="264">
        <v>22.65</v>
      </c>
    </row>
    <row r="130" ht="16.5" customHeight="true" spans="1:2">
      <c r="A130" s="262" t="s">
        <v>249</v>
      </c>
      <c r="B130" s="264">
        <v>55.21</v>
      </c>
    </row>
    <row r="131" ht="16.5" customHeight="true" spans="1:2">
      <c r="A131" s="261" t="s">
        <v>250</v>
      </c>
      <c r="B131" s="264">
        <v>224.67</v>
      </c>
    </row>
    <row r="132" ht="16.5" customHeight="true" spans="1:2">
      <c r="A132" s="262" t="s">
        <v>251</v>
      </c>
      <c r="B132" s="264">
        <v>224.67</v>
      </c>
    </row>
    <row r="133" ht="16.5" customHeight="true" spans="1:2">
      <c r="A133" s="259" t="s">
        <v>54</v>
      </c>
      <c r="B133" s="264">
        <v>83.14</v>
      </c>
    </row>
    <row r="134" ht="16.5" customHeight="true" spans="1:2">
      <c r="A134" s="259" t="s">
        <v>252</v>
      </c>
      <c r="B134" s="264">
        <v>53.59</v>
      </c>
    </row>
    <row r="135" ht="16.5" customHeight="true" spans="1:2">
      <c r="A135" s="262" t="s">
        <v>149</v>
      </c>
      <c r="B135" s="264">
        <v>53.59</v>
      </c>
    </row>
    <row r="136" ht="16.5" customHeight="true" spans="1:2">
      <c r="A136" s="259" t="s">
        <v>253</v>
      </c>
      <c r="B136" s="264">
        <v>29.55</v>
      </c>
    </row>
    <row r="137" ht="16.5" customHeight="true" spans="1:2">
      <c r="A137" s="262" t="s">
        <v>254</v>
      </c>
      <c r="B137" s="264">
        <v>29.55</v>
      </c>
    </row>
    <row r="138" ht="36.75" customHeight="true" spans="1:10">
      <c r="A138" s="466" t="s">
        <v>255</v>
      </c>
      <c r="B138" s="466"/>
      <c r="C138" s="222"/>
      <c r="D138" s="222"/>
      <c r="E138" s="222"/>
      <c r="F138" s="222"/>
      <c r="G138" s="222"/>
      <c r="H138" s="222"/>
      <c r="I138" s="222"/>
      <c r="J138" s="222"/>
    </row>
    <row r="140" customHeight="true" spans="2:2">
      <c r="B140" s="458" t="s">
        <v>256</v>
      </c>
    </row>
  </sheetData>
  <mergeCells count="4">
    <mergeCell ref="A1:B1"/>
    <mergeCell ref="A2:B2"/>
    <mergeCell ref="A4:B4"/>
    <mergeCell ref="A138:B138"/>
  </mergeCells>
  <printOptions horizontalCentered="true"/>
  <pageMargins left="0.236220472440945" right="0.236220472440945" top="0.511811023622047" bottom="0.433070866141732" header="0.31496062992126" footer="0.15748031496063"/>
  <pageSetup paperSize="9" orientation="portrait" blackAndWhite="true"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H110"/>
  <sheetViews>
    <sheetView showZeros="0" workbookViewId="0">
      <selection activeCell="E18" sqref="E18"/>
    </sheetView>
  </sheetViews>
  <sheetFormatPr defaultColWidth="9" defaultRowHeight="14.25" outlineLevelCol="7"/>
  <cols>
    <col min="1" max="1" width="41.625" style="207" customWidth="true"/>
    <col min="2" max="2" width="13.125" style="439" customWidth="true"/>
    <col min="3" max="3" width="41" style="208" customWidth="true"/>
    <col min="4" max="4" width="13.25" style="440" customWidth="true"/>
    <col min="5" max="5" width="9" style="208" customWidth="true"/>
    <col min="6" max="6" width="25.25" style="208" customWidth="true"/>
    <col min="7" max="16384" width="9" style="208"/>
  </cols>
  <sheetData>
    <row r="1" ht="20.25" customHeight="true" spans="1:4">
      <c r="A1" s="20" t="s">
        <v>257</v>
      </c>
      <c r="B1" s="163"/>
      <c r="C1" s="20"/>
      <c r="D1" s="163"/>
    </row>
    <row r="2" ht="38.25" customHeight="true" spans="1:4">
      <c r="A2" s="135" t="s">
        <v>258</v>
      </c>
      <c r="B2" s="164"/>
      <c r="C2" s="135"/>
      <c r="D2" s="164"/>
    </row>
    <row r="3" ht="20.25" customHeight="true" spans="1:4">
      <c r="A3" s="441"/>
      <c r="B3" s="442"/>
      <c r="D3" s="443" t="s">
        <v>2</v>
      </c>
    </row>
    <row r="4" ht="24" customHeight="true" spans="1:4">
      <c r="A4" s="201" t="s">
        <v>259</v>
      </c>
      <c r="B4" s="444" t="s">
        <v>4</v>
      </c>
      <c r="C4" s="201" t="s">
        <v>146</v>
      </c>
      <c r="D4" s="444" t="s">
        <v>4</v>
      </c>
    </row>
    <row r="5" ht="19.5" customHeight="true" spans="1:4">
      <c r="A5" s="419" t="s">
        <v>260</v>
      </c>
      <c r="B5" s="445">
        <f>SUM(B6,B35)</f>
        <v>5878.83</v>
      </c>
      <c r="C5" s="446" t="s">
        <v>261</v>
      </c>
      <c r="D5" s="445">
        <f>SUM(D6,D35)</f>
        <v>0</v>
      </c>
    </row>
    <row r="6" ht="19.5" customHeight="true" spans="1:4">
      <c r="A6" s="447" t="s">
        <v>262</v>
      </c>
      <c r="B6" s="445">
        <f>SUM(B7:B25)</f>
        <v>3852.23</v>
      </c>
      <c r="C6" s="448" t="s">
        <v>263</v>
      </c>
      <c r="D6" s="445">
        <f>SUM(D7:D17)</f>
        <v>0</v>
      </c>
    </row>
    <row r="7" ht="17.25" customHeight="true" spans="1:8">
      <c r="A7" s="447" t="s">
        <v>264</v>
      </c>
      <c r="B7" s="448"/>
      <c r="C7" s="449" t="s">
        <v>265</v>
      </c>
      <c r="D7" s="448"/>
      <c r="H7" s="457"/>
    </row>
    <row r="8" ht="17.25" customHeight="true" spans="1:8">
      <c r="A8" s="447" t="s">
        <v>266</v>
      </c>
      <c r="B8" s="448"/>
      <c r="C8" s="448" t="s">
        <v>267</v>
      </c>
      <c r="D8" s="448"/>
      <c r="H8" s="457"/>
    </row>
    <row r="9" ht="17.25" customHeight="true" spans="1:8">
      <c r="A9" s="447" t="s">
        <v>268</v>
      </c>
      <c r="B9" s="448"/>
      <c r="C9" s="448" t="s">
        <v>269</v>
      </c>
      <c r="D9" s="448"/>
      <c r="H9" s="457"/>
    </row>
    <row r="10" ht="17.25" customHeight="true" spans="1:8">
      <c r="A10" s="447" t="s">
        <v>270</v>
      </c>
      <c r="B10" s="448"/>
      <c r="C10" s="448" t="s">
        <v>271</v>
      </c>
      <c r="D10" s="448"/>
      <c r="H10" s="457"/>
    </row>
    <row r="11" ht="17.25" customHeight="true" spans="1:8">
      <c r="A11" s="447" t="s">
        <v>272</v>
      </c>
      <c r="B11" s="448">
        <v>2859</v>
      </c>
      <c r="C11" s="448" t="s">
        <v>273</v>
      </c>
      <c r="D11" s="448"/>
      <c r="H11" s="457"/>
    </row>
    <row r="12" ht="17.25" customHeight="true" spans="1:8">
      <c r="A12" s="450" t="s">
        <v>274</v>
      </c>
      <c r="B12" s="451"/>
      <c r="C12" s="448" t="s">
        <v>275</v>
      </c>
      <c r="D12" s="448"/>
      <c r="H12" s="457"/>
    </row>
    <row r="13" ht="17.25" customHeight="true" spans="1:8">
      <c r="A13" s="450" t="s">
        <v>276</v>
      </c>
      <c r="B13" s="451"/>
      <c r="C13" s="448" t="s">
        <v>277</v>
      </c>
      <c r="D13" s="448"/>
      <c r="H13" s="457"/>
    </row>
    <row r="14" ht="17.25" customHeight="true" spans="1:8">
      <c r="A14" s="450" t="s">
        <v>278</v>
      </c>
      <c r="B14" s="451"/>
      <c r="C14" s="448" t="s">
        <v>279</v>
      </c>
      <c r="D14" s="159"/>
      <c r="H14" s="457"/>
    </row>
    <row r="15" ht="17.25" customHeight="true" spans="1:8">
      <c r="A15" s="450" t="s">
        <v>280</v>
      </c>
      <c r="B15" s="451"/>
      <c r="C15" s="448" t="s">
        <v>281</v>
      </c>
      <c r="D15" s="448"/>
      <c r="H15" s="457"/>
    </row>
    <row r="16" ht="17.25" customHeight="true" spans="1:8">
      <c r="A16" s="450" t="s">
        <v>282</v>
      </c>
      <c r="B16" s="451"/>
      <c r="C16" s="448" t="s">
        <v>283</v>
      </c>
      <c r="D16" s="448"/>
      <c r="H16" s="457"/>
    </row>
    <row r="17" ht="17.25" customHeight="true" spans="1:8">
      <c r="A17" s="450" t="s">
        <v>284</v>
      </c>
      <c r="B17" s="451">
        <v>48.59</v>
      </c>
      <c r="C17" s="448" t="s">
        <v>285</v>
      </c>
      <c r="D17" s="448"/>
      <c r="H17" s="457"/>
    </row>
    <row r="18" ht="17.25" customHeight="true" spans="1:8">
      <c r="A18" s="450" t="s">
        <v>286</v>
      </c>
      <c r="B18" s="451"/>
      <c r="C18" s="451" t="s">
        <v>287</v>
      </c>
      <c r="D18" s="452"/>
      <c r="H18" s="457"/>
    </row>
    <row r="19" ht="17.25" customHeight="true" spans="1:8">
      <c r="A19" s="450" t="s">
        <v>288</v>
      </c>
      <c r="B19" s="451"/>
      <c r="C19" s="451" t="s">
        <v>289</v>
      </c>
      <c r="D19" s="452"/>
      <c r="H19" s="457"/>
    </row>
    <row r="20" ht="17.25" customHeight="true" spans="1:8">
      <c r="A20" s="450" t="s">
        <v>290</v>
      </c>
      <c r="B20" s="451"/>
      <c r="C20" s="451" t="s">
        <v>291</v>
      </c>
      <c r="D20" s="452"/>
      <c r="H20" s="457"/>
    </row>
    <row r="21" ht="17.25" customHeight="true" spans="1:8">
      <c r="A21" s="450" t="s">
        <v>292</v>
      </c>
      <c r="B21" s="451"/>
      <c r="C21" s="451" t="s">
        <v>293</v>
      </c>
      <c r="D21" s="452"/>
      <c r="H21" s="457"/>
    </row>
    <row r="22" ht="17.25" customHeight="true" spans="1:8">
      <c r="A22" s="450" t="s">
        <v>294</v>
      </c>
      <c r="B22" s="451"/>
      <c r="C22" s="451" t="s">
        <v>295</v>
      </c>
      <c r="D22" s="452"/>
      <c r="H22" s="457"/>
    </row>
    <row r="23" ht="17.25" customHeight="true" spans="1:8">
      <c r="A23" s="450" t="s">
        <v>296</v>
      </c>
      <c r="B23" s="451">
        <v>944.64</v>
      </c>
      <c r="C23" s="448" t="s">
        <v>297</v>
      </c>
      <c r="D23" s="452"/>
      <c r="H23" s="457"/>
    </row>
    <row r="24" ht="17.25" customHeight="true" spans="1:8">
      <c r="A24" s="450" t="s">
        <v>283</v>
      </c>
      <c r="B24" s="451"/>
      <c r="C24" s="448" t="s">
        <v>298</v>
      </c>
      <c r="D24" s="452"/>
      <c r="H24" s="457"/>
    </row>
    <row r="25" ht="17.25" customHeight="true" spans="1:8">
      <c r="A25" s="450" t="s">
        <v>285</v>
      </c>
      <c r="B25" s="451"/>
      <c r="C25" s="448" t="s">
        <v>299</v>
      </c>
      <c r="D25" s="452"/>
      <c r="H25" s="457"/>
    </row>
    <row r="26" ht="17.25" customHeight="true" spans="1:8">
      <c r="A26" s="450" t="s">
        <v>287</v>
      </c>
      <c r="B26" s="451"/>
      <c r="C26" s="452"/>
      <c r="D26" s="452"/>
      <c r="H26" s="457"/>
    </row>
    <row r="27" ht="17.25" customHeight="true" spans="1:8">
      <c r="A27" s="450" t="s">
        <v>289</v>
      </c>
      <c r="B27" s="451"/>
      <c r="C27" s="452"/>
      <c r="D27" s="452"/>
      <c r="H27" s="457"/>
    </row>
    <row r="28" ht="17.25" customHeight="true" spans="1:8">
      <c r="A28" s="450" t="s">
        <v>291</v>
      </c>
      <c r="B28" s="451"/>
      <c r="C28" s="452"/>
      <c r="D28" s="452"/>
      <c r="H28" s="457"/>
    </row>
    <row r="29" ht="17.25" customHeight="true" spans="1:8">
      <c r="A29" s="450" t="s">
        <v>293</v>
      </c>
      <c r="B29" s="451"/>
      <c r="C29" s="452"/>
      <c r="D29" s="452"/>
      <c r="H29" s="457"/>
    </row>
    <row r="30" ht="17.25" customHeight="true" spans="1:8">
      <c r="A30" s="450" t="s">
        <v>295</v>
      </c>
      <c r="B30" s="451"/>
      <c r="C30" s="452"/>
      <c r="D30" s="452"/>
      <c r="H30" s="457"/>
    </row>
    <row r="31" ht="17.25" customHeight="true" spans="1:8">
      <c r="A31" s="447" t="s">
        <v>297</v>
      </c>
      <c r="B31" s="448"/>
      <c r="C31" s="452"/>
      <c r="D31" s="452"/>
      <c r="H31" s="457"/>
    </row>
    <row r="32" ht="17.25" customHeight="true" spans="1:8">
      <c r="A32" s="447" t="s">
        <v>298</v>
      </c>
      <c r="B32" s="448"/>
      <c r="C32" s="452"/>
      <c r="D32" s="452"/>
      <c r="H32" s="457"/>
    </row>
    <row r="33" ht="17.25" customHeight="true" spans="1:8">
      <c r="A33" s="447" t="s">
        <v>299</v>
      </c>
      <c r="B33" s="448"/>
      <c r="C33" s="452"/>
      <c r="D33" s="452"/>
      <c r="H33" s="457"/>
    </row>
    <row r="34" ht="17.25" customHeight="true" spans="1:8">
      <c r="A34" s="447"/>
      <c r="B34" s="448"/>
      <c r="C34" s="452"/>
      <c r="D34" s="452"/>
      <c r="H34" s="457"/>
    </row>
    <row r="35" ht="17.25" customHeight="true" spans="1:8">
      <c r="A35" s="447" t="s">
        <v>300</v>
      </c>
      <c r="B35" s="448">
        <f>SUM(B36:B55)</f>
        <v>2026.6</v>
      </c>
      <c r="C35" s="448" t="s">
        <v>301</v>
      </c>
      <c r="D35" s="452">
        <f>SUM(D36:D55)</f>
        <v>0</v>
      </c>
      <c r="H35" s="457"/>
    </row>
    <row r="36" ht="17.25" customHeight="true" spans="1:8">
      <c r="A36" s="447" t="s">
        <v>302</v>
      </c>
      <c r="B36" s="448">
        <v>165.49</v>
      </c>
      <c r="C36" s="448" t="s">
        <v>302</v>
      </c>
      <c r="D36" s="452"/>
      <c r="H36" s="457"/>
    </row>
    <row r="37" ht="17.25" customHeight="true" spans="1:8">
      <c r="A37" s="447" t="s">
        <v>303</v>
      </c>
      <c r="B37" s="448"/>
      <c r="C37" s="448" t="s">
        <v>303</v>
      </c>
      <c r="D37" s="448"/>
      <c r="H37" s="457"/>
    </row>
    <row r="38" ht="17.25" customHeight="true" spans="1:8">
      <c r="A38" s="447" t="s">
        <v>304</v>
      </c>
      <c r="B38" s="448"/>
      <c r="C38" s="448" t="s">
        <v>304</v>
      </c>
      <c r="D38" s="448"/>
      <c r="H38" s="457"/>
    </row>
    <row r="39" ht="17.25" customHeight="true" spans="1:8">
      <c r="A39" s="447" t="s">
        <v>305</v>
      </c>
      <c r="B39" s="448"/>
      <c r="C39" s="448" t="s">
        <v>305</v>
      </c>
      <c r="D39" s="448"/>
      <c r="H39" s="457"/>
    </row>
    <row r="40" ht="17.25" customHeight="true" spans="1:8">
      <c r="A40" s="447" t="s">
        <v>306</v>
      </c>
      <c r="B40" s="448"/>
      <c r="C40" s="448" t="s">
        <v>306</v>
      </c>
      <c r="D40" s="448"/>
      <c r="H40" s="457"/>
    </row>
    <row r="41" ht="17.25" customHeight="true" spans="1:8">
      <c r="A41" s="447" t="s">
        <v>307</v>
      </c>
      <c r="B41" s="448"/>
      <c r="C41" s="448" t="s">
        <v>307</v>
      </c>
      <c r="D41" s="448"/>
      <c r="H41" s="457"/>
    </row>
    <row r="42" ht="17.25" customHeight="true" spans="1:8">
      <c r="A42" s="447" t="s">
        <v>308</v>
      </c>
      <c r="B42" s="448">
        <v>938.04</v>
      </c>
      <c r="C42" s="448" t="s">
        <v>308</v>
      </c>
      <c r="D42" s="448"/>
      <c r="H42" s="457"/>
    </row>
    <row r="43" ht="17.25" customHeight="true" spans="1:8">
      <c r="A43" s="447" t="s">
        <v>309</v>
      </c>
      <c r="B43" s="448">
        <v>46.86</v>
      </c>
      <c r="C43" s="448" t="s">
        <v>309</v>
      </c>
      <c r="D43" s="448"/>
      <c r="H43" s="457"/>
    </row>
    <row r="44" ht="17.25" customHeight="true" spans="1:8">
      <c r="A44" s="447" t="s">
        <v>310</v>
      </c>
      <c r="B44" s="448">
        <v>1.02</v>
      </c>
      <c r="C44" s="448" t="s">
        <v>310</v>
      </c>
      <c r="D44" s="448"/>
      <c r="H44" s="457"/>
    </row>
    <row r="45" ht="17.25" customHeight="true" spans="1:8">
      <c r="A45" s="447" t="s">
        <v>311</v>
      </c>
      <c r="B45" s="448">
        <v>10.53</v>
      </c>
      <c r="C45" s="451" t="s">
        <v>311</v>
      </c>
      <c r="D45" s="448"/>
      <c r="H45" s="457"/>
    </row>
    <row r="46" ht="17.25" customHeight="true" spans="1:4">
      <c r="A46" s="447" t="s">
        <v>312</v>
      </c>
      <c r="B46" s="448">
        <v>482.78</v>
      </c>
      <c r="C46" s="451" t="s">
        <v>312</v>
      </c>
      <c r="D46" s="448"/>
    </row>
    <row r="47" ht="17.25" customHeight="true" spans="1:4">
      <c r="A47" s="447" t="s">
        <v>313</v>
      </c>
      <c r="B47" s="448">
        <v>75.46</v>
      </c>
      <c r="C47" s="451" t="s">
        <v>313</v>
      </c>
      <c r="D47" s="448"/>
    </row>
    <row r="48" ht="17.25" customHeight="true" spans="1:4">
      <c r="A48" s="447" t="s">
        <v>314</v>
      </c>
      <c r="B48" s="448"/>
      <c r="C48" s="451" t="s">
        <v>314</v>
      </c>
      <c r="D48" s="448"/>
    </row>
    <row r="49" ht="17.25" customHeight="true" spans="1:4">
      <c r="A49" s="447" t="s">
        <v>315</v>
      </c>
      <c r="B49" s="448"/>
      <c r="C49" s="451" t="s">
        <v>315</v>
      </c>
      <c r="D49" s="448"/>
    </row>
    <row r="50" ht="17.25" customHeight="true" spans="1:4">
      <c r="A50" s="447" t="s">
        <v>316</v>
      </c>
      <c r="B50" s="448"/>
      <c r="C50" s="448" t="s">
        <v>316</v>
      </c>
      <c r="D50" s="448"/>
    </row>
    <row r="51" ht="17.25" customHeight="true" spans="1:4">
      <c r="A51" s="447" t="s">
        <v>317</v>
      </c>
      <c r="B51" s="448">
        <v>5.7</v>
      </c>
      <c r="C51" s="448" t="s">
        <v>317</v>
      </c>
      <c r="D51" s="448"/>
    </row>
    <row r="52" ht="17.25" customHeight="true" spans="1:4">
      <c r="A52" s="447" t="s">
        <v>318</v>
      </c>
      <c r="B52" s="448">
        <v>255.01</v>
      </c>
      <c r="C52" s="451" t="s">
        <v>318</v>
      </c>
      <c r="D52" s="448"/>
    </row>
    <row r="53" ht="17.25" customHeight="true" spans="1:4">
      <c r="A53" s="447" t="s">
        <v>319</v>
      </c>
      <c r="B53" s="448"/>
      <c r="C53" s="451" t="s">
        <v>319</v>
      </c>
      <c r="D53" s="448"/>
    </row>
    <row r="54" ht="17.25" customHeight="true" spans="1:4">
      <c r="A54" s="447" t="s">
        <v>320</v>
      </c>
      <c r="B54" s="448">
        <v>45.71</v>
      </c>
      <c r="C54" s="448" t="s">
        <v>320</v>
      </c>
      <c r="D54" s="448"/>
    </row>
    <row r="55" ht="17.25" customHeight="true" spans="1:4">
      <c r="A55" s="447" t="s">
        <v>321</v>
      </c>
      <c r="B55" s="448"/>
      <c r="C55" s="451" t="s">
        <v>321</v>
      </c>
      <c r="D55" s="448"/>
    </row>
    <row r="56" ht="17.25" customHeight="true" spans="1:4">
      <c r="A56" s="447"/>
      <c r="B56" s="448"/>
      <c r="C56" s="448" t="s">
        <v>22</v>
      </c>
      <c r="D56" s="448"/>
    </row>
    <row r="57" ht="17.25" customHeight="true" spans="1:4">
      <c r="A57" s="453" t="s">
        <v>322</v>
      </c>
      <c r="B57" s="454"/>
      <c r="C57" s="453"/>
      <c r="D57" s="454"/>
    </row>
    <row r="58" ht="20.1" customHeight="true" spans="3:4">
      <c r="C58" s="455"/>
      <c r="D58" s="456"/>
    </row>
    <row r="59" ht="20.1" customHeight="true"/>
    <row r="60" ht="20.1" customHeight="true"/>
    <row r="61" ht="20.1" customHeight="true"/>
    <row r="62" ht="20.1" customHeight="true"/>
    <row r="63" ht="20.1" customHeight="true"/>
    <row r="64" ht="20.1" customHeight="true"/>
    <row r="65" ht="20.1" customHeight="true"/>
    <row r="66" ht="20.1" customHeight="true"/>
    <row r="67" ht="20.1" customHeight="true"/>
    <row r="68" ht="20.1" customHeight="true"/>
    <row r="69" ht="20.1" customHeight="true"/>
    <row r="70" ht="20.1" customHeight="true"/>
    <row r="71" ht="20.1" customHeight="true"/>
    <row r="72" ht="20.1" customHeight="true"/>
    <row r="73" ht="20.1" customHeight="true"/>
    <row r="74" ht="20.1" customHeight="true"/>
    <row r="75" ht="20.1" customHeight="true"/>
    <row r="76" ht="20.1" customHeight="true"/>
    <row r="77" ht="20.1" customHeight="true"/>
    <row r="78" ht="20.1" customHeight="true"/>
    <row r="79" ht="20.1" customHeight="true"/>
    <row r="80" ht="20.1" customHeight="true"/>
    <row r="81" ht="20.1" customHeight="true"/>
    <row r="82" ht="20.1" customHeight="true"/>
    <row r="83" ht="20.1" customHeight="true"/>
    <row r="84" ht="20.1" customHeight="true"/>
    <row r="85" ht="20.1" customHeight="true"/>
    <row r="86" ht="20.1" customHeight="true"/>
    <row r="87" ht="20.1" customHeight="true"/>
    <row r="88" ht="20.1" customHeight="true"/>
    <row r="89" ht="20.1" customHeight="true"/>
    <row r="90" ht="20.1" customHeight="true"/>
    <row r="91" ht="20.1" customHeight="true"/>
    <row r="92" ht="20.1" customHeight="true"/>
    <row r="93" ht="20.1" customHeight="true"/>
    <row r="94" ht="20.1" customHeight="true"/>
    <row r="95" ht="20.1" customHeight="true"/>
    <row r="96" ht="20.1" customHeight="true"/>
    <row r="97" ht="20.1" customHeight="true"/>
    <row r="98" ht="20.1" customHeight="true"/>
    <row r="99" ht="20.1" customHeight="true"/>
    <row r="100" ht="20.1" customHeight="true"/>
    <row r="101" ht="20.1" customHeight="true"/>
    <row r="102" ht="20.1" customHeight="true"/>
    <row r="103" ht="20.1" customHeight="true"/>
    <row r="104" ht="20.1" customHeight="true"/>
    <row r="105" ht="20.1" customHeight="true"/>
    <row r="106" ht="20.1" customHeight="true"/>
    <row r="107" ht="20.1" customHeight="true"/>
    <row r="108" ht="20.1" customHeight="true"/>
    <row r="109" ht="20.1" customHeight="true"/>
    <row r="110" ht="20.1" customHeight="true"/>
  </sheetData>
  <mergeCells count="3">
    <mergeCell ref="A1:D1"/>
    <mergeCell ref="A2:D2"/>
    <mergeCell ref="A57:D57"/>
  </mergeCells>
  <printOptions horizontalCentered="true"/>
  <pageMargins left="0.15748031496063" right="0.15748031496063" top="0.511811023622047" bottom="0.551181102362205" header="0.31496062992126" footer="0.31496062992126"/>
  <pageSetup paperSize="9" scale="85" orientation="portrait" blackAndWhite="true"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53"/>
  <sheetViews>
    <sheetView zoomScale="130" zoomScaleNormal="130" topLeftCell="A37" workbookViewId="0">
      <selection activeCell="C10" sqref="C10"/>
    </sheetView>
  </sheetViews>
  <sheetFormatPr defaultColWidth="9" defaultRowHeight="13.5" outlineLevelCol="3"/>
  <cols>
    <col min="1" max="1" width="9.875" style="200" customWidth="true"/>
    <col min="2" max="4" width="26.75" style="200" customWidth="true"/>
    <col min="5" max="16384" width="9" style="200"/>
  </cols>
  <sheetData>
    <row r="1" ht="18" spans="1:4">
      <c r="A1" s="20" t="s">
        <v>323</v>
      </c>
      <c r="B1" s="20"/>
      <c r="C1" s="20"/>
      <c r="D1" s="20"/>
    </row>
    <row r="2" ht="25.5" customHeight="true" spans="1:4">
      <c r="A2" s="135" t="s">
        <v>324</v>
      </c>
      <c r="B2" s="135"/>
      <c r="C2" s="135"/>
      <c r="D2" s="135"/>
    </row>
    <row r="3" ht="20.25" customHeight="true" spans="1:4">
      <c r="A3" s="187" t="s">
        <v>325</v>
      </c>
      <c r="B3" s="187"/>
      <c r="C3" s="187"/>
      <c r="D3" s="187"/>
    </row>
    <row r="4" ht="14.25" customHeight="true" spans="1:4">
      <c r="A4" s="188"/>
      <c r="B4" s="188"/>
      <c r="C4" s="188"/>
      <c r="D4" s="418" t="s">
        <v>2</v>
      </c>
    </row>
    <row r="5" ht="32.25" customHeight="true" spans="1:4">
      <c r="A5" s="190" t="s">
        <v>326</v>
      </c>
      <c r="B5" s="190"/>
      <c r="C5" s="424" t="s">
        <v>63</v>
      </c>
      <c r="D5" s="191" t="s">
        <v>4</v>
      </c>
    </row>
    <row r="6" s="199" customFormat="true" ht="14.25" customHeight="true" spans="1:4">
      <c r="A6" s="419" t="s">
        <v>327</v>
      </c>
      <c r="B6" s="419"/>
      <c r="C6" s="425"/>
      <c r="D6" s="425"/>
    </row>
    <row r="7" s="199" customFormat="true" ht="14.25" customHeight="true" spans="1:4">
      <c r="A7" s="426"/>
      <c r="B7" s="427"/>
      <c r="C7" s="428"/>
      <c r="D7" s="428"/>
    </row>
    <row r="8" s="199" customFormat="true" ht="14.25" customHeight="true" spans="1:4">
      <c r="A8" s="429"/>
      <c r="B8" s="430"/>
      <c r="C8" s="428"/>
      <c r="D8" s="428"/>
    </row>
    <row r="9" s="199" customFormat="true" ht="14.25" customHeight="true" spans="1:4">
      <c r="A9" s="429"/>
      <c r="B9" s="430"/>
      <c r="C9" s="428"/>
      <c r="D9" s="428"/>
    </row>
    <row r="10" ht="14.25" customHeight="true" spans="1:4">
      <c r="A10" s="429"/>
      <c r="B10" s="430"/>
      <c r="C10" s="428"/>
      <c r="D10" s="428"/>
    </row>
    <row r="11" s="199" customFormat="true" ht="14.25" customHeight="true" spans="1:4">
      <c r="A11" s="429"/>
      <c r="B11" s="430"/>
      <c r="C11" s="428"/>
      <c r="D11" s="428"/>
    </row>
    <row r="12" ht="14.25" customHeight="true" spans="1:4">
      <c r="A12" s="429"/>
      <c r="B12" s="430"/>
      <c r="C12" s="428"/>
      <c r="D12" s="428"/>
    </row>
    <row r="13" ht="14.25" customHeight="true" spans="1:4">
      <c r="A13" s="429"/>
      <c r="B13" s="430"/>
      <c r="C13" s="428"/>
      <c r="D13" s="428"/>
    </row>
    <row r="14" ht="14.25" customHeight="true" spans="1:4">
      <c r="A14" s="429"/>
      <c r="B14" s="430"/>
      <c r="C14" s="428"/>
      <c r="D14" s="428"/>
    </row>
    <row r="15" ht="14.25" customHeight="true" spans="1:4">
      <c r="A15" s="429"/>
      <c r="B15" s="430"/>
      <c r="C15" s="428"/>
      <c r="D15" s="428"/>
    </row>
    <row r="16" ht="14.25" customHeight="true" spans="1:4">
      <c r="A16" s="429"/>
      <c r="B16" s="430"/>
      <c r="C16" s="428"/>
      <c r="D16" s="428"/>
    </row>
    <row r="17" ht="14.25" customHeight="true" spans="1:4">
      <c r="A17" s="429"/>
      <c r="B17" s="430"/>
      <c r="C17" s="428"/>
      <c r="D17" s="428"/>
    </row>
    <row r="18" ht="14.25" customHeight="true" spans="1:4">
      <c r="A18" s="429"/>
      <c r="B18" s="430"/>
      <c r="C18" s="428"/>
      <c r="D18" s="428"/>
    </row>
    <row r="19" s="199" customFormat="true" ht="14.25" customHeight="true" spans="1:4">
      <c r="A19" s="429"/>
      <c r="B19" s="430"/>
      <c r="C19" s="428"/>
      <c r="D19" s="428"/>
    </row>
    <row r="20" s="199" customFormat="true" ht="14.25" customHeight="true" spans="1:4">
      <c r="A20" s="429"/>
      <c r="B20" s="430"/>
      <c r="C20" s="428"/>
      <c r="D20" s="428"/>
    </row>
    <row r="21" s="199" customFormat="true" ht="14.25" customHeight="true" spans="1:4">
      <c r="A21" s="429"/>
      <c r="B21" s="430"/>
      <c r="C21" s="428"/>
      <c r="D21" s="428"/>
    </row>
    <row r="22" s="199" customFormat="true" ht="14.25" customHeight="true" spans="1:4">
      <c r="A22" s="429"/>
      <c r="B22" s="430"/>
      <c r="C22" s="428"/>
      <c r="D22" s="428"/>
    </row>
    <row r="23" s="199" customFormat="true" ht="14.25" customHeight="true" spans="1:4">
      <c r="A23" s="429"/>
      <c r="B23" s="430"/>
      <c r="C23" s="428"/>
      <c r="D23" s="428"/>
    </row>
    <row r="24" s="199" customFormat="true" ht="14.25" customHeight="true" spans="1:4">
      <c r="A24" s="429"/>
      <c r="B24" s="430"/>
      <c r="C24" s="428"/>
      <c r="D24" s="428"/>
    </row>
    <row r="25" s="199" customFormat="true" ht="14.25" customHeight="true" spans="1:4">
      <c r="A25" s="429"/>
      <c r="B25" s="430"/>
      <c r="C25" s="428"/>
      <c r="D25" s="428"/>
    </row>
    <row r="26" s="199" customFormat="true" ht="14.25" customHeight="true" spans="1:4">
      <c r="A26" s="429"/>
      <c r="B26" s="430"/>
      <c r="C26" s="428"/>
      <c r="D26" s="428"/>
    </row>
    <row r="27" s="199" customFormat="true" ht="14.25" customHeight="true" spans="1:4">
      <c r="A27" s="429"/>
      <c r="B27" s="430"/>
      <c r="C27" s="428"/>
      <c r="D27" s="428"/>
    </row>
    <row r="28" s="199" customFormat="true" ht="14.25" customHeight="true" spans="1:4">
      <c r="A28" s="429"/>
      <c r="B28" s="430"/>
      <c r="C28" s="428"/>
      <c r="D28" s="428"/>
    </row>
    <row r="29" s="199" customFormat="true" ht="14.25" customHeight="true" spans="1:4">
      <c r="A29" s="429"/>
      <c r="B29" s="430"/>
      <c r="C29" s="428"/>
      <c r="D29" s="428"/>
    </row>
    <row r="30" s="199" customFormat="true" ht="14.25" customHeight="true" spans="1:4">
      <c r="A30" s="429"/>
      <c r="B30" s="430"/>
      <c r="C30" s="428"/>
      <c r="D30" s="428"/>
    </row>
    <row r="31" s="199" customFormat="true" ht="14.25" customHeight="true" spans="1:4">
      <c r="A31" s="429"/>
      <c r="B31" s="430"/>
      <c r="C31" s="428"/>
      <c r="D31" s="428"/>
    </row>
    <row r="32" s="199" customFormat="true" ht="14.25" customHeight="true" spans="1:4">
      <c r="A32" s="429"/>
      <c r="B32" s="430"/>
      <c r="C32" s="428"/>
      <c r="D32" s="428"/>
    </row>
    <row r="33" s="199" customFormat="true" ht="14.25" customHeight="true" spans="1:4">
      <c r="A33" s="431"/>
      <c r="B33" s="432"/>
      <c r="C33" s="428"/>
      <c r="D33" s="428"/>
    </row>
    <row r="34" s="199" customFormat="true" ht="14.25" customHeight="true" spans="1:4">
      <c r="A34" s="429"/>
      <c r="B34" s="430"/>
      <c r="C34" s="428"/>
      <c r="D34" s="428"/>
    </row>
    <row r="35" s="199" customFormat="true" ht="14.25" customHeight="true" spans="1:4">
      <c r="A35" s="429"/>
      <c r="B35" s="430"/>
      <c r="C35" s="428"/>
      <c r="D35" s="428"/>
    </row>
    <row r="36" s="199" customFormat="true" ht="14.25" customHeight="true" spans="1:4">
      <c r="A36" s="429"/>
      <c r="B36" s="430"/>
      <c r="C36" s="428"/>
      <c r="D36" s="428"/>
    </row>
    <row r="37" s="199" customFormat="true" ht="14.25" customHeight="true" spans="1:4">
      <c r="A37" s="429"/>
      <c r="B37" s="430"/>
      <c r="C37" s="428"/>
      <c r="D37" s="428"/>
    </row>
    <row r="38" s="199" customFormat="true" ht="14.25" customHeight="true" spans="1:4">
      <c r="A38" s="429"/>
      <c r="B38" s="430"/>
      <c r="C38" s="428"/>
      <c r="D38" s="428"/>
    </row>
    <row r="39" s="199" customFormat="true" ht="14.25" customHeight="true" spans="1:4">
      <c r="A39" s="429"/>
      <c r="B39" s="430"/>
      <c r="C39" s="428"/>
      <c r="D39" s="428"/>
    </row>
    <row r="40" s="199" customFormat="true" ht="14.25" customHeight="true" spans="1:4">
      <c r="A40" s="429"/>
      <c r="B40" s="430"/>
      <c r="C40" s="428"/>
      <c r="D40" s="428"/>
    </row>
    <row r="41" s="199" customFormat="true" ht="14.25" customHeight="true" spans="1:4">
      <c r="A41" s="429"/>
      <c r="B41" s="430"/>
      <c r="C41" s="428"/>
      <c r="D41" s="428"/>
    </row>
    <row r="42" s="199" customFormat="true" ht="14.25" customHeight="true" spans="1:4">
      <c r="A42" s="429"/>
      <c r="B42" s="430"/>
      <c r="C42" s="428"/>
      <c r="D42" s="428"/>
    </row>
    <row r="43" s="199" customFormat="true" ht="14.25" customHeight="true" spans="1:4">
      <c r="A43" s="429"/>
      <c r="B43" s="430"/>
      <c r="C43" s="428"/>
      <c r="D43" s="428"/>
    </row>
    <row r="44" s="199" customFormat="true" ht="14.25" customHeight="true" spans="1:4">
      <c r="A44" s="429"/>
      <c r="B44" s="430"/>
      <c r="C44" s="428"/>
      <c r="D44" s="428"/>
    </row>
    <row r="45" s="199" customFormat="true" ht="14.25" customHeight="true" spans="1:4">
      <c r="A45" s="433"/>
      <c r="B45" s="434"/>
      <c r="C45" s="428"/>
      <c r="D45" s="428"/>
    </row>
    <row r="46" s="199" customFormat="true" ht="14.25" customHeight="true" spans="1:4">
      <c r="A46" s="429"/>
      <c r="B46" s="430"/>
      <c r="C46" s="428"/>
      <c r="D46" s="428"/>
    </row>
    <row r="47" s="199" customFormat="true" ht="14.25" customHeight="true" spans="1:4">
      <c r="A47" s="429"/>
      <c r="B47" s="430"/>
      <c r="C47" s="428"/>
      <c r="D47" s="428"/>
    </row>
    <row r="48" s="199" customFormat="true" ht="14.25" customHeight="true" spans="1:4">
      <c r="A48" s="429"/>
      <c r="B48" s="430"/>
      <c r="C48" s="428"/>
      <c r="D48" s="428"/>
    </row>
    <row r="49" s="199" customFormat="true" ht="14.25" customHeight="true" spans="1:4">
      <c r="A49" s="429"/>
      <c r="B49" s="430"/>
      <c r="C49" s="428"/>
      <c r="D49" s="428"/>
    </row>
    <row r="50" s="199" customFormat="true" ht="14.25" customHeight="true" spans="1:4">
      <c r="A50" s="429"/>
      <c r="B50" s="430"/>
      <c r="C50" s="428"/>
      <c r="D50" s="428"/>
    </row>
    <row r="51" s="199" customFormat="true" ht="14.25" customHeight="true" spans="1:4">
      <c r="A51" s="435"/>
      <c r="B51" s="435"/>
      <c r="C51" s="428"/>
      <c r="D51" s="428"/>
    </row>
    <row r="52" ht="14.25" customHeight="true" spans="1:4">
      <c r="A52" s="436"/>
      <c r="B52" s="436"/>
      <c r="C52" s="428"/>
      <c r="D52" s="437" t="s">
        <v>328</v>
      </c>
    </row>
    <row r="53" spans="1:2">
      <c r="A53" s="438" t="s">
        <v>329</v>
      </c>
      <c r="B53" s="438"/>
    </row>
  </sheetData>
  <mergeCells count="51">
    <mergeCell ref="A1:D1"/>
    <mergeCell ref="A2:D2"/>
    <mergeCell ref="A3:D3"/>
    <mergeCell ref="A5:B5"/>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s>
  <printOptions horizontalCentered="true"/>
  <pageMargins left="0.31496062992126" right="0.31496062992126" top="0.393700787401575" bottom="0.196850393700787" header="0.31496062992126" footer="0.31496062992126"/>
  <pageSetup paperSize="9" fitToHeight="0" orientation="portrait" blackAndWhite="true"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C174"/>
  <sheetViews>
    <sheetView showZeros="0" zoomScale="130" zoomScaleNormal="130" workbookViewId="0">
      <selection activeCell="A6" sqref="A6"/>
    </sheetView>
  </sheetViews>
  <sheetFormatPr defaultColWidth="10" defaultRowHeight="13.5" outlineLevelCol="2"/>
  <cols>
    <col min="1" max="1" width="56.625" style="416" customWidth="true"/>
    <col min="2" max="3" width="20.125" style="186" customWidth="true"/>
    <col min="4" max="16384" width="10" style="186"/>
  </cols>
  <sheetData>
    <row r="1" ht="18" spans="1:3">
      <c r="A1" s="20" t="s">
        <v>330</v>
      </c>
      <c r="B1" s="20"/>
      <c r="C1" s="20"/>
    </row>
    <row r="2" ht="24" spans="1:3">
      <c r="A2" s="135" t="s">
        <v>324</v>
      </c>
      <c r="B2" s="135"/>
      <c r="C2" s="135"/>
    </row>
    <row r="3" spans="1:3">
      <c r="A3" s="187" t="s">
        <v>331</v>
      </c>
      <c r="B3" s="187"/>
      <c r="C3" s="187"/>
    </row>
    <row r="4" ht="20.25" customHeight="true" spans="1:3">
      <c r="A4" s="417"/>
      <c r="B4" s="418"/>
      <c r="C4" s="418" t="s">
        <v>2</v>
      </c>
    </row>
    <row r="5" ht="24" customHeight="true" spans="1:3">
      <c r="A5" s="190"/>
      <c r="B5" s="191" t="s">
        <v>63</v>
      </c>
      <c r="C5" s="191" t="s">
        <v>4</v>
      </c>
    </row>
    <row r="6" ht="24" customHeight="true" spans="1:3">
      <c r="A6" s="419" t="s">
        <v>332</v>
      </c>
      <c r="B6" s="191"/>
      <c r="C6" s="191"/>
    </row>
    <row r="7" ht="20.1" customHeight="true" spans="1:3">
      <c r="A7" s="194" t="s">
        <v>333</v>
      </c>
      <c r="B7" s="420"/>
      <c r="C7" s="420"/>
    </row>
    <row r="8" ht="20.1" customHeight="true" spans="1:3">
      <c r="A8" s="194" t="s">
        <v>334</v>
      </c>
      <c r="B8" s="420"/>
      <c r="C8" s="420"/>
    </row>
    <row r="9" ht="20.1" customHeight="true" spans="1:3">
      <c r="A9" s="194" t="s">
        <v>335</v>
      </c>
      <c r="B9" s="420"/>
      <c r="C9" s="420"/>
    </row>
    <row r="10" ht="20.1" customHeight="true" spans="1:3">
      <c r="A10" s="194" t="s">
        <v>336</v>
      </c>
      <c r="B10" s="420"/>
      <c r="C10" s="420"/>
    </row>
    <row r="11" ht="20.1" customHeight="true" spans="1:3">
      <c r="A11" s="194" t="s">
        <v>337</v>
      </c>
      <c r="B11" s="420"/>
      <c r="C11" s="420"/>
    </row>
    <row r="12" ht="20.1" customHeight="true" spans="1:3">
      <c r="A12" s="194" t="s">
        <v>338</v>
      </c>
      <c r="B12" s="420"/>
      <c r="C12" s="420"/>
    </row>
    <row r="13" ht="20.1" customHeight="true" spans="1:3">
      <c r="A13" s="194" t="s">
        <v>339</v>
      </c>
      <c r="B13" s="420"/>
      <c r="C13" s="420"/>
    </row>
    <row r="14" ht="20.1" customHeight="true" spans="1:3">
      <c r="A14" s="194" t="s">
        <v>340</v>
      </c>
      <c r="B14" s="420"/>
      <c r="C14" s="420"/>
    </row>
    <row r="15" ht="18.75" customHeight="true" spans="1:3">
      <c r="A15" s="194" t="s">
        <v>341</v>
      </c>
      <c r="B15" s="420"/>
      <c r="C15" s="420"/>
    </row>
    <row r="16" ht="20.1" customHeight="true" spans="1:3">
      <c r="A16" s="194" t="s">
        <v>342</v>
      </c>
      <c r="B16" s="420"/>
      <c r="C16" s="420"/>
    </row>
    <row r="17" ht="20.1" customHeight="true" spans="1:3">
      <c r="A17" s="421" t="s">
        <v>343</v>
      </c>
      <c r="B17" s="420"/>
      <c r="C17" s="420"/>
    </row>
    <row r="18" ht="20.1" customHeight="true" spans="1:3">
      <c r="A18" s="421" t="s">
        <v>344</v>
      </c>
      <c r="B18" s="420"/>
      <c r="C18" s="420"/>
    </row>
    <row r="19" ht="20.1" customHeight="true" spans="1:3">
      <c r="A19" s="421" t="s">
        <v>345</v>
      </c>
      <c r="B19" s="420"/>
      <c r="C19" s="420"/>
    </row>
    <row r="20" ht="20.1" customHeight="true" spans="1:3">
      <c r="A20" s="421" t="s">
        <v>346</v>
      </c>
      <c r="B20" s="420"/>
      <c r="C20" s="420"/>
    </row>
    <row r="21" ht="20.1" customHeight="true" spans="1:3">
      <c r="A21" s="421" t="s">
        <v>347</v>
      </c>
      <c r="B21" s="420"/>
      <c r="C21" s="420"/>
    </row>
    <row r="22" ht="20.1" customHeight="true" spans="1:3">
      <c r="A22" s="421" t="s">
        <v>348</v>
      </c>
      <c r="B22" s="420"/>
      <c r="C22" s="420"/>
    </row>
    <row r="23" ht="20.1" customHeight="true" spans="1:3">
      <c r="A23" s="421" t="s">
        <v>349</v>
      </c>
      <c r="B23" s="420"/>
      <c r="C23" s="420"/>
    </row>
    <row r="24" ht="20.1" customHeight="true" spans="1:3">
      <c r="A24" s="196" t="s">
        <v>350</v>
      </c>
      <c r="B24" s="420"/>
      <c r="C24" s="420"/>
    </row>
    <row r="25" ht="20.1" customHeight="true" spans="1:3">
      <c r="A25" s="196" t="s">
        <v>351</v>
      </c>
      <c r="B25" s="420"/>
      <c r="C25" s="420"/>
    </row>
    <row r="26" ht="20.1" customHeight="true" spans="1:3">
      <c r="A26" s="196" t="s">
        <v>352</v>
      </c>
      <c r="B26" s="420"/>
      <c r="C26" s="420"/>
    </row>
    <row r="27" ht="20.1" customHeight="true" spans="1:3">
      <c r="A27" s="196" t="s">
        <v>353</v>
      </c>
      <c r="B27" s="420"/>
      <c r="C27" s="420"/>
    </row>
    <row r="28" ht="20.1" customHeight="true" spans="1:3">
      <c r="A28" s="196" t="s">
        <v>354</v>
      </c>
      <c r="B28" s="420"/>
      <c r="C28" s="420"/>
    </row>
    <row r="29" ht="20.1" customHeight="true" spans="1:3">
      <c r="A29" s="196" t="s">
        <v>355</v>
      </c>
      <c r="B29" s="420"/>
      <c r="C29" s="420"/>
    </row>
    <row r="30" ht="20.1" customHeight="true" spans="1:3">
      <c r="A30" s="196" t="s">
        <v>356</v>
      </c>
      <c r="B30" s="420"/>
      <c r="C30" s="420"/>
    </row>
    <row r="31" ht="20.1" customHeight="true" spans="1:3">
      <c r="A31" s="196" t="s">
        <v>357</v>
      </c>
      <c r="B31" s="420"/>
      <c r="C31" s="420"/>
    </row>
    <row r="32" ht="20.1" customHeight="true" spans="1:3">
      <c r="A32" s="196" t="s">
        <v>358</v>
      </c>
      <c r="B32" s="420"/>
      <c r="C32" s="420"/>
    </row>
    <row r="33" ht="20.1" customHeight="true" spans="1:3">
      <c r="A33" s="196" t="s">
        <v>359</v>
      </c>
      <c r="B33" s="420"/>
      <c r="C33" s="420"/>
    </row>
    <row r="34" ht="20.1" customHeight="true" spans="1:3">
      <c r="A34" s="196" t="s">
        <v>360</v>
      </c>
      <c r="B34" s="420"/>
      <c r="C34" s="420"/>
    </row>
    <row r="35" ht="20.1" customHeight="true" spans="1:3">
      <c r="A35" s="196" t="s">
        <v>361</v>
      </c>
      <c r="B35" s="420"/>
      <c r="C35" s="420"/>
    </row>
    <row r="36" ht="20.1" customHeight="true" spans="1:3">
      <c r="A36" s="196" t="s">
        <v>362</v>
      </c>
      <c r="B36" s="420"/>
      <c r="C36" s="420"/>
    </row>
    <row r="37" ht="20.1" customHeight="true" spans="1:3">
      <c r="A37" s="196" t="s">
        <v>363</v>
      </c>
      <c r="B37" s="420"/>
      <c r="C37" s="420"/>
    </row>
    <row r="38" ht="20.1" customHeight="true" spans="1:3">
      <c r="A38" s="196" t="s">
        <v>364</v>
      </c>
      <c r="B38" s="420"/>
      <c r="C38" s="420"/>
    </row>
    <row r="39" ht="20.1" customHeight="true" spans="1:3">
      <c r="A39" s="196" t="s">
        <v>365</v>
      </c>
      <c r="B39" s="420"/>
      <c r="C39" s="420"/>
    </row>
    <row r="40" ht="20.1" customHeight="true" spans="1:3">
      <c r="A40" s="196" t="s">
        <v>366</v>
      </c>
      <c r="B40" s="420"/>
      <c r="C40" s="420"/>
    </row>
    <row r="41" ht="20.1" customHeight="true" spans="1:3">
      <c r="A41" s="196" t="s">
        <v>367</v>
      </c>
      <c r="B41" s="420"/>
      <c r="C41" s="420"/>
    </row>
    <row r="42" ht="20.1" customHeight="true" spans="1:3">
      <c r="A42" s="196" t="s">
        <v>368</v>
      </c>
      <c r="B42" s="420"/>
      <c r="C42" s="420"/>
    </row>
    <row r="43" ht="20.1" customHeight="true" spans="1:3">
      <c r="A43" s="196" t="s">
        <v>369</v>
      </c>
      <c r="B43" s="420"/>
      <c r="C43" s="420"/>
    </row>
    <row r="44" ht="20.1" customHeight="true" spans="1:3">
      <c r="A44" s="196" t="s">
        <v>370</v>
      </c>
      <c r="B44" s="420"/>
      <c r="C44" s="420"/>
    </row>
    <row r="45" ht="20.1" customHeight="true" spans="1:3">
      <c r="A45" s="196" t="s">
        <v>371</v>
      </c>
      <c r="B45" s="420"/>
      <c r="C45" s="420"/>
    </row>
    <row r="46" ht="20.1" customHeight="true" spans="1:3">
      <c r="A46" s="196" t="s">
        <v>372</v>
      </c>
      <c r="B46" s="420"/>
      <c r="C46" s="420"/>
    </row>
    <row r="47" ht="20.1" customHeight="true" spans="1:3">
      <c r="A47" s="196" t="s">
        <v>373</v>
      </c>
      <c r="B47" s="420"/>
      <c r="C47" s="420"/>
    </row>
    <row r="48" ht="20.1" customHeight="true" spans="1:3">
      <c r="A48" s="196" t="s">
        <v>374</v>
      </c>
      <c r="B48" s="420"/>
      <c r="C48" s="420"/>
    </row>
    <row r="49" ht="20.1" customHeight="true" spans="1:3">
      <c r="A49" s="196" t="s">
        <v>375</v>
      </c>
      <c r="B49" s="420"/>
      <c r="C49" s="420"/>
    </row>
    <row r="50" ht="20.1" customHeight="true" spans="1:3">
      <c r="A50" s="196" t="s">
        <v>376</v>
      </c>
      <c r="B50" s="420"/>
      <c r="C50" s="420"/>
    </row>
    <row r="51" ht="20.1" customHeight="true" spans="1:3">
      <c r="A51" s="196" t="s">
        <v>377</v>
      </c>
      <c r="B51" s="420"/>
      <c r="C51" s="420"/>
    </row>
    <row r="52" ht="20.1" customHeight="true" spans="1:3">
      <c r="A52" s="196" t="s">
        <v>378</v>
      </c>
      <c r="B52" s="420"/>
      <c r="C52" s="420"/>
    </row>
    <row r="53" ht="20.1" customHeight="true" spans="1:3">
      <c r="A53" s="196" t="s">
        <v>379</v>
      </c>
      <c r="B53" s="420"/>
      <c r="C53" s="420"/>
    </row>
    <row r="54" ht="20.1" customHeight="true" spans="1:3">
      <c r="A54" s="196" t="s">
        <v>380</v>
      </c>
      <c r="B54" s="420"/>
      <c r="C54" s="420"/>
    </row>
    <row r="55" ht="20.1" customHeight="true" spans="1:3">
      <c r="A55" s="196" t="s">
        <v>381</v>
      </c>
      <c r="B55" s="420"/>
      <c r="C55" s="420"/>
    </row>
    <row r="56" ht="20.1" customHeight="true" spans="1:3">
      <c r="A56" s="196" t="s">
        <v>382</v>
      </c>
      <c r="B56" s="420"/>
      <c r="C56" s="420"/>
    </row>
    <row r="57" ht="20.1" customHeight="true" spans="1:3">
      <c r="A57" s="196" t="s">
        <v>383</v>
      </c>
      <c r="B57" s="420"/>
      <c r="C57" s="420"/>
    </row>
    <row r="58" ht="20.1" customHeight="true" spans="1:3">
      <c r="A58" s="196" t="s">
        <v>384</v>
      </c>
      <c r="B58" s="420"/>
      <c r="C58" s="420"/>
    </row>
    <row r="59" ht="20.1" customHeight="true" spans="1:3">
      <c r="A59" s="196" t="s">
        <v>385</v>
      </c>
      <c r="B59" s="420"/>
      <c r="C59" s="420"/>
    </row>
    <row r="60" ht="20.1" customHeight="true" spans="1:3">
      <c r="A60" s="196" t="s">
        <v>386</v>
      </c>
      <c r="B60" s="420"/>
      <c r="C60" s="420"/>
    </row>
    <row r="61" ht="20.1" customHeight="true" spans="1:3">
      <c r="A61" s="196" t="s">
        <v>387</v>
      </c>
      <c r="B61" s="420"/>
      <c r="C61" s="420"/>
    </row>
    <row r="62" ht="20.1" customHeight="true" spans="1:3">
      <c r="A62" s="196" t="s">
        <v>388</v>
      </c>
      <c r="B62" s="420"/>
      <c r="C62" s="420"/>
    </row>
    <row r="63" ht="20.1" customHeight="true" spans="1:3">
      <c r="A63" s="196" t="s">
        <v>389</v>
      </c>
      <c r="B63" s="420"/>
      <c r="C63" s="420"/>
    </row>
    <row r="64" ht="20.1" customHeight="true" spans="1:3">
      <c r="A64" s="196" t="s">
        <v>390</v>
      </c>
      <c r="B64" s="420"/>
      <c r="C64" s="420"/>
    </row>
    <row r="65" ht="20.1" customHeight="true" spans="1:3">
      <c r="A65" s="196" t="s">
        <v>391</v>
      </c>
      <c r="B65" s="420"/>
      <c r="C65" s="420"/>
    </row>
    <row r="66" ht="20.1" customHeight="true" spans="1:3">
      <c r="A66" s="196" t="s">
        <v>392</v>
      </c>
      <c r="B66" s="420"/>
      <c r="C66" s="420"/>
    </row>
    <row r="67" ht="20.1" customHeight="true" spans="1:3">
      <c r="A67" s="196" t="s">
        <v>393</v>
      </c>
      <c r="B67" s="420"/>
      <c r="C67" s="420"/>
    </row>
    <row r="68" ht="20.1" customHeight="true" spans="1:3">
      <c r="A68" s="196" t="s">
        <v>394</v>
      </c>
      <c r="B68" s="420"/>
      <c r="C68" s="420"/>
    </row>
    <row r="69" ht="20.1" customHeight="true" spans="1:3">
      <c r="A69" s="196" t="s">
        <v>395</v>
      </c>
      <c r="B69" s="420"/>
      <c r="C69" s="420"/>
    </row>
    <row r="70" ht="20.1" customHeight="true" spans="1:3">
      <c r="A70" s="196" t="s">
        <v>396</v>
      </c>
      <c r="B70" s="420"/>
      <c r="C70" s="420"/>
    </row>
    <row r="71" ht="20.1" customHeight="true" spans="1:3">
      <c r="A71" s="196" t="s">
        <v>397</v>
      </c>
      <c r="B71" s="420"/>
      <c r="C71" s="420"/>
    </row>
    <row r="72" ht="20.1" customHeight="true" spans="1:3">
      <c r="A72" s="196" t="s">
        <v>398</v>
      </c>
      <c r="B72" s="420"/>
      <c r="C72" s="420"/>
    </row>
    <row r="73" ht="20.1" customHeight="true" spans="1:3">
      <c r="A73" s="196" t="s">
        <v>399</v>
      </c>
      <c r="B73" s="420"/>
      <c r="C73" s="420"/>
    </row>
    <row r="74" ht="20.1" customHeight="true" spans="1:3">
      <c r="A74" s="196" t="s">
        <v>400</v>
      </c>
      <c r="B74" s="420"/>
      <c r="C74" s="420"/>
    </row>
    <row r="75" ht="20.1" customHeight="true" spans="1:3">
      <c r="A75" s="196" t="s">
        <v>401</v>
      </c>
      <c r="B75" s="420"/>
      <c r="C75" s="420"/>
    </row>
    <row r="76" ht="20.1" customHeight="true" spans="1:3">
      <c r="A76" s="196" t="s">
        <v>402</v>
      </c>
      <c r="B76" s="420"/>
      <c r="C76" s="420"/>
    </row>
    <row r="77" ht="20.1" customHeight="true" spans="1:3">
      <c r="A77" s="196" t="s">
        <v>403</v>
      </c>
      <c r="B77" s="420"/>
      <c r="C77" s="420"/>
    </row>
    <row r="78" ht="20.1" customHeight="true" spans="1:3">
      <c r="A78" s="196" t="s">
        <v>404</v>
      </c>
      <c r="B78" s="420"/>
      <c r="C78" s="420"/>
    </row>
    <row r="79" ht="20.1" customHeight="true" spans="1:3">
      <c r="A79" s="196" t="s">
        <v>405</v>
      </c>
      <c r="B79" s="420"/>
      <c r="C79" s="420"/>
    </row>
    <row r="80" ht="20.1" customHeight="true" spans="1:3">
      <c r="A80" s="196" t="s">
        <v>406</v>
      </c>
      <c r="B80" s="420"/>
      <c r="C80" s="420"/>
    </row>
    <row r="81" ht="20.1" customHeight="true" spans="1:3">
      <c r="A81" s="196" t="s">
        <v>407</v>
      </c>
      <c r="B81" s="420"/>
      <c r="C81" s="420"/>
    </row>
    <row r="82" ht="20.1" customHeight="true" spans="1:3">
      <c r="A82" s="196" t="s">
        <v>408</v>
      </c>
      <c r="B82" s="420"/>
      <c r="C82" s="420"/>
    </row>
    <row r="83" ht="20.1" customHeight="true" spans="1:3">
      <c r="A83" s="196" t="s">
        <v>409</v>
      </c>
      <c r="B83" s="420"/>
      <c r="C83" s="420"/>
    </row>
    <row r="84" ht="49.5" customHeight="true" spans="1:3">
      <c r="A84" s="422" t="s">
        <v>410</v>
      </c>
      <c r="B84" s="422"/>
      <c r="C84" s="422"/>
    </row>
    <row r="85" ht="20.1" customHeight="true" spans="1:1">
      <c r="A85" s="423" t="s">
        <v>329</v>
      </c>
    </row>
    <row r="86" ht="20.1" customHeight="true" spans="1:1">
      <c r="A86" s="186"/>
    </row>
    <row r="87" ht="20.1" customHeight="true" spans="1:1">
      <c r="A87" s="186"/>
    </row>
    <row r="88" ht="20.1" customHeight="true" spans="1:1">
      <c r="A88" s="186"/>
    </row>
    <row r="89" ht="20.1" customHeight="true" spans="1:1">
      <c r="A89" s="186"/>
    </row>
    <row r="90" ht="20.1" customHeight="true" spans="1:1">
      <c r="A90" s="186"/>
    </row>
    <row r="91" ht="20.1" customHeight="true" spans="1:1">
      <c r="A91" s="186"/>
    </row>
    <row r="92" ht="20.1" customHeight="true" spans="1:1">
      <c r="A92" s="186"/>
    </row>
    <row r="93" ht="20.1" customHeight="true" spans="1:1">
      <c r="A93" s="186"/>
    </row>
    <row r="94" ht="20.1" customHeight="true" spans="1:1">
      <c r="A94" s="186"/>
    </row>
    <row r="95" ht="20.1" customHeight="true" spans="1:1">
      <c r="A95" s="186"/>
    </row>
    <row r="96" ht="20.1" customHeight="true" spans="1:1">
      <c r="A96" s="186"/>
    </row>
    <row r="97" ht="20.1" customHeight="true" spans="1:1">
      <c r="A97" s="186"/>
    </row>
    <row r="98" ht="20.1" customHeight="true" spans="1:1">
      <c r="A98" s="186"/>
    </row>
    <row r="99" ht="20.1" customHeight="true" spans="1:1">
      <c r="A99" s="186"/>
    </row>
    <row r="100" ht="20.1" customHeight="true" spans="1:1">
      <c r="A100" s="186"/>
    </row>
    <row r="101" ht="20.1" customHeight="true" spans="1:1">
      <c r="A101" s="186"/>
    </row>
    <row r="102" ht="20.1" customHeight="true" spans="1:1">
      <c r="A102" s="186"/>
    </row>
    <row r="103" ht="20.1" customHeight="true" spans="1:1">
      <c r="A103" s="186"/>
    </row>
    <row r="104" ht="20.1" customHeight="true" spans="1:1">
      <c r="A104" s="186"/>
    </row>
    <row r="105" ht="20.1" customHeight="true" spans="1:1">
      <c r="A105" s="186"/>
    </row>
    <row r="106" ht="20.1" customHeight="true" spans="1:1">
      <c r="A106" s="186"/>
    </row>
    <row r="107" spans="1:1">
      <c r="A107" s="186"/>
    </row>
    <row r="108" spans="1:1">
      <c r="A108" s="186"/>
    </row>
    <row r="109" spans="1:1">
      <c r="A109" s="186"/>
    </row>
    <row r="110" spans="1:1">
      <c r="A110" s="186"/>
    </row>
    <row r="111" spans="1:1">
      <c r="A111" s="186"/>
    </row>
    <row r="112" spans="1:1">
      <c r="A112" s="186"/>
    </row>
    <row r="113" spans="1:1">
      <c r="A113" s="186"/>
    </row>
    <row r="114" spans="1:1">
      <c r="A114" s="186"/>
    </row>
    <row r="115" spans="1:1">
      <c r="A115" s="186"/>
    </row>
    <row r="116" spans="1:1">
      <c r="A116" s="186"/>
    </row>
    <row r="117" spans="1:1">
      <c r="A117" s="186"/>
    </row>
    <row r="118" spans="1:1">
      <c r="A118" s="186"/>
    </row>
    <row r="119" spans="1:1">
      <c r="A119" s="186"/>
    </row>
    <row r="120" spans="1:1">
      <c r="A120" s="186"/>
    </row>
    <row r="121" spans="1:1">
      <c r="A121" s="186"/>
    </row>
    <row r="122" spans="1:1">
      <c r="A122" s="186"/>
    </row>
    <row r="123" spans="1:1">
      <c r="A123" s="186"/>
    </row>
    <row r="124" spans="1:1">
      <c r="A124" s="186"/>
    </row>
    <row r="125" spans="1:1">
      <c r="A125" s="186"/>
    </row>
    <row r="126" spans="1:1">
      <c r="A126" s="186"/>
    </row>
    <row r="127" spans="1:1">
      <c r="A127" s="186"/>
    </row>
    <row r="128" spans="1:1">
      <c r="A128" s="186"/>
    </row>
    <row r="129" spans="1:1">
      <c r="A129" s="186"/>
    </row>
    <row r="130" spans="1:1">
      <c r="A130" s="186"/>
    </row>
    <row r="131" spans="1:1">
      <c r="A131" s="186"/>
    </row>
    <row r="132" spans="1:1">
      <c r="A132" s="186"/>
    </row>
    <row r="133" spans="1:1">
      <c r="A133" s="186"/>
    </row>
    <row r="134" spans="1:1">
      <c r="A134" s="186"/>
    </row>
    <row r="135" spans="1:1">
      <c r="A135" s="186"/>
    </row>
    <row r="136" spans="1:1">
      <c r="A136" s="186"/>
    </row>
    <row r="137" spans="1:1">
      <c r="A137" s="186"/>
    </row>
    <row r="138" spans="1:1">
      <c r="A138" s="186"/>
    </row>
    <row r="139" spans="1:1">
      <c r="A139" s="186"/>
    </row>
    <row r="140" spans="1:1">
      <c r="A140" s="186"/>
    </row>
    <row r="141" spans="1:1">
      <c r="A141" s="186"/>
    </row>
    <row r="142" spans="1:1">
      <c r="A142" s="186"/>
    </row>
    <row r="143" spans="1:1">
      <c r="A143" s="186"/>
    </row>
    <row r="144" spans="1:1">
      <c r="A144" s="186"/>
    </row>
    <row r="145" spans="1:1">
      <c r="A145" s="186"/>
    </row>
    <row r="146" spans="1:1">
      <c r="A146" s="186"/>
    </row>
    <row r="147" spans="1:1">
      <c r="A147" s="186"/>
    </row>
    <row r="148" spans="1:1">
      <c r="A148" s="186"/>
    </row>
    <row r="149" spans="1:1">
      <c r="A149" s="186"/>
    </row>
    <row r="150" spans="1:1">
      <c r="A150" s="186"/>
    </row>
    <row r="151" spans="1:1">
      <c r="A151" s="186"/>
    </row>
    <row r="152" spans="1:1">
      <c r="A152" s="186"/>
    </row>
    <row r="153" spans="1:1">
      <c r="A153" s="186"/>
    </row>
    <row r="154" spans="1:1">
      <c r="A154" s="186"/>
    </row>
    <row r="155" spans="1:1">
      <c r="A155" s="186"/>
    </row>
    <row r="156" spans="1:1">
      <c r="A156" s="186"/>
    </row>
    <row r="157" spans="1:1">
      <c r="A157" s="186"/>
    </row>
    <row r="158" spans="1:1">
      <c r="A158" s="186"/>
    </row>
    <row r="159" spans="1:1">
      <c r="A159" s="186"/>
    </row>
    <row r="160" spans="1:1">
      <c r="A160" s="186"/>
    </row>
    <row r="161" spans="1:1">
      <c r="A161" s="186"/>
    </row>
    <row r="162" spans="1:1">
      <c r="A162" s="186"/>
    </row>
    <row r="163" spans="1:1">
      <c r="A163" s="186"/>
    </row>
    <row r="164" spans="1:1">
      <c r="A164" s="186"/>
    </row>
    <row r="165" spans="1:1">
      <c r="A165" s="186"/>
    </row>
    <row r="166" spans="1:1">
      <c r="A166" s="186"/>
    </row>
    <row r="167" spans="1:1">
      <c r="A167" s="186"/>
    </row>
    <row r="168" spans="1:1">
      <c r="A168" s="186"/>
    </row>
    <row r="169" spans="1:1">
      <c r="A169" s="186"/>
    </row>
    <row r="170" spans="1:1">
      <c r="A170" s="186"/>
    </row>
    <row r="171" spans="1:1">
      <c r="A171" s="186"/>
    </row>
    <row r="172" spans="1:1">
      <c r="A172" s="186"/>
    </row>
    <row r="173" spans="1:1">
      <c r="A173" s="186"/>
    </row>
    <row r="174" spans="1:1">
      <c r="A174" s="186"/>
    </row>
  </sheetData>
  <mergeCells count="4">
    <mergeCell ref="A1:C1"/>
    <mergeCell ref="A2:C2"/>
    <mergeCell ref="A3:C3"/>
    <mergeCell ref="A84:C84"/>
  </mergeCells>
  <printOptions horizontalCentered="true"/>
  <pageMargins left="0.236220472440945" right="0.236220472440945" top="0.511811023622047" bottom="0.47244094488189" header="0.31496062992126" footer="0.196850393700787"/>
  <pageSetup paperSize="9" fitToHeight="0" orientation="portrait" blackAndWhite="true"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pageSetUpPr fitToPage="true"/>
  </sheetPr>
  <dimension ref="A1:N58"/>
  <sheetViews>
    <sheetView showZeros="0" topLeftCell="D1" workbookViewId="0">
      <selection activeCell="M17" sqref="M17"/>
    </sheetView>
  </sheetViews>
  <sheetFormatPr defaultColWidth="9" defaultRowHeight="14.25"/>
  <cols>
    <col min="1" max="1" width="39.125" style="378" customWidth="true"/>
    <col min="2" max="3" width="12.125" style="379" customWidth="true"/>
    <col min="4" max="4" width="13.375" style="379" customWidth="true"/>
    <col min="5" max="5" width="12.125" style="379" customWidth="true"/>
    <col min="6" max="6" width="11.125" style="380" customWidth="true"/>
    <col min="7" max="7" width="11.75" style="380" customWidth="true"/>
    <col min="8" max="8" width="35.125" style="381" customWidth="true"/>
    <col min="9" max="10" width="11.125" style="379" customWidth="true"/>
    <col min="11" max="11" width="13.125" style="379" customWidth="true"/>
    <col min="12" max="12" width="12.5" style="379" customWidth="true"/>
    <col min="13" max="13" width="11.125" style="380" customWidth="true"/>
    <col min="14" max="14" width="11.75" style="380" customWidth="true"/>
    <col min="15" max="16384" width="9" style="382"/>
  </cols>
  <sheetData>
    <row r="1" ht="18" customHeight="true" spans="1:14">
      <c r="A1" s="68" t="s">
        <v>411</v>
      </c>
      <c r="B1" s="383"/>
      <c r="C1" s="383"/>
      <c r="D1" s="383"/>
      <c r="E1" s="383"/>
      <c r="F1" s="68"/>
      <c r="G1" s="68"/>
      <c r="H1" s="68"/>
      <c r="I1" s="383"/>
      <c r="J1" s="383"/>
      <c r="K1" s="383"/>
      <c r="L1" s="383"/>
      <c r="M1" s="68"/>
      <c r="N1" s="68"/>
    </row>
    <row r="2" ht="33" customHeight="true" spans="1:14">
      <c r="A2" s="98" t="s">
        <v>412</v>
      </c>
      <c r="B2" s="384"/>
      <c r="C2" s="384"/>
      <c r="D2" s="384"/>
      <c r="E2" s="384"/>
      <c r="F2" s="98"/>
      <c r="G2" s="98"/>
      <c r="H2" s="98"/>
      <c r="I2" s="384"/>
      <c r="J2" s="384"/>
      <c r="K2" s="384"/>
      <c r="L2" s="384"/>
      <c r="M2" s="98"/>
      <c r="N2" s="98"/>
    </row>
    <row r="3" ht="20.25" customHeight="true" spans="1:14">
      <c r="A3" s="356" t="s">
        <v>22</v>
      </c>
      <c r="B3" s="357"/>
      <c r="C3" s="357"/>
      <c r="D3" s="357"/>
      <c r="E3" s="357"/>
      <c r="F3" s="356"/>
      <c r="G3" s="356"/>
      <c r="H3" s="356"/>
      <c r="I3" s="413"/>
      <c r="J3" s="413"/>
      <c r="K3" s="413"/>
      <c r="L3" s="413"/>
      <c r="M3" s="414"/>
      <c r="N3" s="415" t="s">
        <v>2</v>
      </c>
    </row>
    <row r="4" ht="56.25" spans="1:14">
      <c r="A4" s="385" t="s">
        <v>259</v>
      </c>
      <c r="B4" s="386" t="s">
        <v>63</v>
      </c>
      <c r="C4" s="386" t="s">
        <v>64</v>
      </c>
      <c r="D4" s="386" t="s">
        <v>65</v>
      </c>
      <c r="E4" s="386" t="s">
        <v>4</v>
      </c>
      <c r="F4" s="309" t="s">
        <v>66</v>
      </c>
      <c r="G4" s="324" t="s">
        <v>67</v>
      </c>
      <c r="H4" s="385" t="s">
        <v>146</v>
      </c>
      <c r="I4" s="386" t="s">
        <v>63</v>
      </c>
      <c r="J4" s="386" t="s">
        <v>64</v>
      </c>
      <c r="K4" s="386" t="s">
        <v>65</v>
      </c>
      <c r="L4" s="386" t="s">
        <v>4</v>
      </c>
      <c r="M4" s="309" t="s">
        <v>66</v>
      </c>
      <c r="N4" s="324" t="s">
        <v>67</v>
      </c>
    </row>
    <row r="5" ht="20.1" customHeight="true" spans="1:14">
      <c r="A5" s="385" t="s">
        <v>69</v>
      </c>
      <c r="B5" s="387">
        <f>B6+B20</f>
        <v>1374.33</v>
      </c>
      <c r="C5" s="387">
        <f>C6+C20</f>
        <v>1720.7</v>
      </c>
      <c r="D5" s="387">
        <f>D6+D20</f>
        <v>3095.03</v>
      </c>
      <c r="E5" s="387">
        <f>E6+E20</f>
        <v>3095.03</v>
      </c>
      <c r="F5" s="397">
        <v>100</v>
      </c>
      <c r="G5" s="398">
        <v>-23.08</v>
      </c>
      <c r="H5" s="399" t="s">
        <v>69</v>
      </c>
      <c r="I5" s="387">
        <f>I6+I20</f>
        <v>1374.33</v>
      </c>
      <c r="J5" s="387">
        <f>J6+J20</f>
        <v>1720.64</v>
      </c>
      <c r="K5" s="387">
        <f>K6+K20</f>
        <v>3095.03</v>
      </c>
      <c r="L5" s="387">
        <f>L6+L20</f>
        <v>3095.03</v>
      </c>
      <c r="M5" s="397">
        <v>100</v>
      </c>
      <c r="N5" s="398">
        <v>-23.1</v>
      </c>
    </row>
    <row r="6" ht="20.1" customHeight="true" spans="1:14">
      <c r="A6" s="388" t="s">
        <v>70</v>
      </c>
      <c r="B6" s="387">
        <f>SUM(B7:B19)</f>
        <v>0</v>
      </c>
      <c r="C6" s="387">
        <f>SUM(C7:C19)</f>
        <v>0</v>
      </c>
      <c r="D6" s="387">
        <f>SUM(D7:D19)</f>
        <v>0</v>
      </c>
      <c r="E6" s="387">
        <f>SUM(E7:E19)</f>
        <v>0</v>
      </c>
      <c r="F6" s="397"/>
      <c r="G6" s="400"/>
      <c r="H6" s="401" t="s">
        <v>71</v>
      </c>
      <c r="I6" s="387">
        <f>SUM(I7:I19)</f>
        <v>1374.33</v>
      </c>
      <c r="J6" s="387">
        <f>SUM(J7:J19)</f>
        <v>1720.64</v>
      </c>
      <c r="K6" s="387">
        <f>SUM(K7:K19)</f>
        <v>3095.03</v>
      </c>
      <c r="L6" s="387">
        <f>SUM(L7:L19)</f>
        <v>2996.97</v>
      </c>
      <c r="M6" s="397">
        <v>96.8</v>
      </c>
      <c r="N6" s="400">
        <v>13.1</v>
      </c>
    </row>
    <row r="7" ht="20.1" customHeight="true" spans="1:14">
      <c r="A7" s="389" t="s">
        <v>413</v>
      </c>
      <c r="B7" s="390"/>
      <c r="C7" s="390"/>
      <c r="D7" s="390">
        <f>SUM(B7:C7)</f>
        <v>0</v>
      </c>
      <c r="E7" s="390"/>
      <c r="F7" s="402"/>
      <c r="G7" s="403"/>
      <c r="H7" s="159" t="s">
        <v>414</v>
      </c>
      <c r="I7" s="390"/>
      <c r="J7" s="390"/>
      <c r="K7" s="390"/>
      <c r="L7" s="390"/>
      <c r="M7" s="402"/>
      <c r="N7" s="403"/>
    </row>
    <row r="8" ht="20.1" customHeight="true" spans="1:14">
      <c r="A8" s="391" t="s">
        <v>415</v>
      </c>
      <c r="B8" s="390"/>
      <c r="C8" s="390"/>
      <c r="D8" s="390">
        <f t="shared" ref="D8" si="0">SUM(B8:C8)</f>
        <v>0</v>
      </c>
      <c r="E8" s="390"/>
      <c r="F8" s="402"/>
      <c r="G8" s="403"/>
      <c r="H8" s="159" t="s">
        <v>416</v>
      </c>
      <c r="I8" s="390"/>
      <c r="J8" s="390"/>
      <c r="K8" s="390"/>
      <c r="L8" s="390"/>
      <c r="M8" s="402"/>
      <c r="N8" s="403"/>
    </row>
    <row r="9" ht="20.1" customHeight="true" spans="1:14">
      <c r="A9" s="391" t="s">
        <v>417</v>
      </c>
      <c r="B9" s="390"/>
      <c r="C9" s="390"/>
      <c r="D9" s="390"/>
      <c r="E9" s="390"/>
      <c r="F9" s="402"/>
      <c r="G9" s="403"/>
      <c r="H9" s="159" t="s">
        <v>418</v>
      </c>
      <c r="I9" s="390">
        <v>1357.72</v>
      </c>
      <c r="J9" s="390">
        <v>1612.25</v>
      </c>
      <c r="K9" s="390">
        <v>2970.03</v>
      </c>
      <c r="L9" s="390">
        <v>2969.96</v>
      </c>
      <c r="M9" s="402">
        <v>99.99</v>
      </c>
      <c r="N9" s="403">
        <v>12.94</v>
      </c>
    </row>
    <row r="10" ht="20.1" customHeight="true" spans="1:14">
      <c r="A10" s="391" t="s">
        <v>419</v>
      </c>
      <c r="B10" s="390"/>
      <c r="C10" s="390"/>
      <c r="D10" s="390"/>
      <c r="E10" s="390"/>
      <c r="F10" s="402"/>
      <c r="G10" s="403"/>
      <c r="H10" s="159" t="s">
        <v>420</v>
      </c>
      <c r="I10" s="390"/>
      <c r="J10" s="390">
        <v>50</v>
      </c>
      <c r="K10" s="390">
        <v>50</v>
      </c>
      <c r="L10" s="390">
        <v>4.8</v>
      </c>
      <c r="M10" s="402">
        <v>9.6</v>
      </c>
      <c r="N10" s="403"/>
    </row>
    <row r="11" ht="20.1" customHeight="true" spans="1:14">
      <c r="A11" s="391" t="s">
        <v>421</v>
      </c>
      <c r="B11" s="171"/>
      <c r="C11" s="390"/>
      <c r="D11" s="390"/>
      <c r="E11" s="390"/>
      <c r="F11" s="402"/>
      <c r="G11" s="403"/>
      <c r="H11" s="159" t="s">
        <v>422</v>
      </c>
      <c r="I11" s="171"/>
      <c r="J11" s="390"/>
      <c r="K11" s="390"/>
      <c r="L11" s="390"/>
      <c r="M11" s="402"/>
      <c r="N11" s="403"/>
    </row>
    <row r="12" ht="20.1" customHeight="true" spans="1:14">
      <c r="A12" s="391" t="s">
        <v>423</v>
      </c>
      <c r="B12" s="171"/>
      <c r="C12" s="390"/>
      <c r="D12" s="390"/>
      <c r="E12" s="390"/>
      <c r="F12" s="402"/>
      <c r="G12" s="403"/>
      <c r="H12" s="159" t="s">
        <v>424</v>
      </c>
      <c r="I12" s="171">
        <v>13.12</v>
      </c>
      <c r="J12" s="390">
        <v>58.39</v>
      </c>
      <c r="K12" s="390">
        <v>71.51</v>
      </c>
      <c r="L12" s="390">
        <v>21.52</v>
      </c>
      <c r="M12" s="402">
        <v>30.1</v>
      </c>
      <c r="N12" s="403">
        <v>7.6</v>
      </c>
    </row>
    <row r="13" ht="20.1" customHeight="true" spans="1:14">
      <c r="A13" s="391" t="s">
        <v>425</v>
      </c>
      <c r="B13" s="171"/>
      <c r="C13" s="390"/>
      <c r="D13" s="390"/>
      <c r="E13" s="390"/>
      <c r="F13" s="402"/>
      <c r="G13" s="403"/>
      <c r="H13" s="159" t="s">
        <v>426</v>
      </c>
      <c r="I13" s="171"/>
      <c r="J13" s="390"/>
      <c r="K13" s="390"/>
      <c r="L13" s="390"/>
      <c r="M13" s="402"/>
      <c r="N13" s="403"/>
    </row>
    <row r="14" ht="20.1" customHeight="true" spans="1:14">
      <c r="A14" s="391" t="s">
        <v>427</v>
      </c>
      <c r="B14" s="171"/>
      <c r="C14" s="390"/>
      <c r="D14" s="390"/>
      <c r="E14" s="390"/>
      <c r="F14" s="402"/>
      <c r="G14" s="403"/>
      <c r="H14" s="159" t="s">
        <v>428</v>
      </c>
      <c r="I14" s="171"/>
      <c r="J14" s="390"/>
      <c r="K14" s="390"/>
      <c r="L14" s="390"/>
      <c r="M14" s="402"/>
      <c r="N14" s="403"/>
    </row>
    <row r="15" ht="20.1" customHeight="true" spans="1:14">
      <c r="A15" s="391" t="s">
        <v>429</v>
      </c>
      <c r="B15" s="171"/>
      <c r="C15" s="390"/>
      <c r="D15" s="390"/>
      <c r="E15" s="390"/>
      <c r="F15" s="402"/>
      <c r="G15" s="403"/>
      <c r="H15" s="159" t="s">
        <v>430</v>
      </c>
      <c r="I15" s="171">
        <v>3.49</v>
      </c>
      <c r="J15" s="390"/>
      <c r="K15" s="390">
        <v>3.49</v>
      </c>
      <c r="L15" s="390">
        <v>0.69</v>
      </c>
      <c r="M15" s="402">
        <v>19.77</v>
      </c>
      <c r="N15" s="403"/>
    </row>
    <row r="16" ht="20.1" customHeight="true" spans="1:14">
      <c r="A16" s="391" t="s">
        <v>431</v>
      </c>
      <c r="B16" s="171"/>
      <c r="C16" s="390"/>
      <c r="D16" s="390"/>
      <c r="E16" s="390"/>
      <c r="F16" s="402"/>
      <c r="G16" s="403"/>
      <c r="H16" s="159"/>
      <c r="I16" s="171"/>
      <c r="J16" s="390"/>
      <c r="K16" s="390"/>
      <c r="L16" s="390"/>
      <c r="M16" s="402"/>
      <c r="N16" s="403"/>
    </row>
    <row r="17" ht="20.1" customHeight="true" spans="1:14">
      <c r="A17" s="341" t="s">
        <v>432</v>
      </c>
      <c r="B17" s="171"/>
      <c r="C17" s="390"/>
      <c r="D17" s="390"/>
      <c r="E17" s="390"/>
      <c r="F17" s="402"/>
      <c r="G17" s="403"/>
      <c r="H17" s="159"/>
      <c r="I17" s="171"/>
      <c r="J17" s="390"/>
      <c r="K17" s="390"/>
      <c r="L17" s="390"/>
      <c r="M17" s="402"/>
      <c r="N17" s="403"/>
    </row>
    <row r="18" ht="20.1" customHeight="true" spans="1:14">
      <c r="A18" s="341" t="s">
        <v>433</v>
      </c>
      <c r="B18" s="171"/>
      <c r="C18" s="390"/>
      <c r="D18" s="390"/>
      <c r="E18" s="390"/>
      <c r="F18" s="402"/>
      <c r="G18" s="403"/>
      <c r="H18" s="159"/>
      <c r="I18" s="171"/>
      <c r="J18" s="390"/>
      <c r="K18" s="390">
        <f t="shared" ref="K18:K19" si="1">SUM(I18:J18)</f>
        <v>0</v>
      </c>
      <c r="L18" s="390"/>
      <c r="M18" s="402"/>
      <c r="N18" s="403"/>
    </row>
    <row r="19" ht="20.1" customHeight="true" spans="1:14">
      <c r="A19" s="341" t="s">
        <v>434</v>
      </c>
      <c r="B19" s="173"/>
      <c r="C19" s="173"/>
      <c r="D19" s="390"/>
      <c r="E19" s="173"/>
      <c r="F19" s="404"/>
      <c r="G19" s="403"/>
      <c r="H19" s="159"/>
      <c r="I19" s="173"/>
      <c r="J19" s="173"/>
      <c r="K19" s="390">
        <f t="shared" si="1"/>
        <v>0</v>
      </c>
      <c r="L19" s="173"/>
      <c r="M19" s="404"/>
      <c r="N19" s="403"/>
    </row>
    <row r="20" ht="20.1" customHeight="true" spans="1:14">
      <c r="A20" s="388" t="s">
        <v>119</v>
      </c>
      <c r="B20" s="387">
        <f>B21+B22+B23+B26</f>
        <v>1374.33</v>
      </c>
      <c r="C20" s="387">
        <f>C21+C22+C23+C26</f>
        <v>1720.7</v>
      </c>
      <c r="D20" s="387">
        <f>D21+D22+D23+D26</f>
        <v>3095.03</v>
      </c>
      <c r="E20" s="387">
        <f>E21+E22+E23+E26</f>
        <v>3095.03</v>
      </c>
      <c r="F20" s="397">
        <v>100</v>
      </c>
      <c r="G20" s="405" t="s">
        <v>435</v>
      </c>
      <c r="H20" s="401" t="s">
        <v>120</v>
      </c>
      <c r="I20" s="387">
        <f>I21+I22+I23+I26+I24+I29</f>
        <v>0</v>
      </c>
      <c r="J20" s="387">
        <f>J21+J22+J23+J26+J24+J29</f>
        <v>0</v>
      </c>
      <c r="K20" s="387">
        <f>K21+K22+K23+K26+K24+K29</f>
        <v>0</v>
      </c>
      <c r="L20" s="387">
        <f>L21+L22+L23+L26+L24+L29</f>
        <v>98.06</v>
      </c>
      <c r="M20" s="397"/>
      <c r="N20" s="405" t="s">
        <v>435</v>
      </c>
    </row>
    <row r="21" ht="20.1" customHeight="true" spans="1:14">
      <c r="A21" s="341" t="s">
        <v>121</v>
      </c>
      <c r="B21" s="176"/>
      <c r="C21" s="392">
        <v>1720.7</v>
      </c>
      <c r="D21" s="392">
        <v>1720.7</v>
      </c>
      <c r="E21" s="392">
        <v>1720.7</v>
      </c>
      <c r="F21" s="406">
        <v>100</v>
      </c>
      <c r="G21" s="407">
        <v>-42.25</v>
      </c>
      <c r="H21" s="171" t="s">
        <v>436</v>
      </c>
      <c r="I21" s="176"/>
      <c r="J21" s="392"/>
      <c r="K21" s="390"/>
      <c r="L21" s="392"/>
      <c r="M21" s="406"/>
      <c r="N21" s="407"/>
    </row>
    <row r="22" ht="20.1" customHeight="true" spans="1:14">
      <c r="A22" s="341" t="s">
        <v>123</v>
      </c>
      <c r="B22" s="392"/>
      <c r="C22" s="392"/>
      <c r="D22" s="392"/>
      <c r="E22" s="392"/>
      <c r="F22" s="406"/>
      <c r="G22" s="407"/>
      <c r="H22" s="408" t="s">
        <v>437</v>
      </c>
      <c r="I22" s="392"/>
      <c r="J22" s="392"/>
      <c r="K22" s="390"/>
      <c r="L22" s="392"/>
      <c r="M22" s="406"/>
      <c r="N22" s="407"/>
    </row>
    <row r="23" ht="20.1" customHeight="true" spans="1:14">
      <c r="A23" s="177" t="s">
        <v>438</v>
      </c>
      <c r="B23" s="392"/>
      <c r="C23" s="392"/>
      <c r="D23" s="392"/>
      <c r="E23" s="392"/>
      <c r="F23" s="406"/>
      <c r="G23" s="407"/>
      <c r="H23" s="408" t="s">
        <v>439</v>
      </c>
      <c r="I23" s="392"/>
      <c r="J23" s="392"/>
      <c r="K23" s="390"/>
      <c r="L23" s="392">
        <v>2.86</v>
      </c>
      <c r="M23" s="406"/>
      <c r="N23" s="407"/>
    </row>
    <row r="24" ht="20.1" customHeight="true" spans="1:14">
      <c r="A24" s="177" t="s">
        <v>131</v>
      </c>
      <c r="B24" s="392"/>
      <c r="C24" s="392"/>
      <c r="D24" s="392"/>
      <c r="E24" s="392"/>
      <c r="F24" s="406"/>
      <c r="G24" s="409"/>
      <c r="H24" s="410" t="s">
        <v>440</v>
      </c>
      <c r="I24" s="392"/>
      <c r="J24" s="392"/>
      <c r="K24" s="390"/>
      <c r="L24" s="392">
        <f t="shared" ref="L24" si="2">SUM(L25)</f>
        <v>0</v>
      </c>
      <c r="M24" s="406"/>
      <c r="N24" s="407"/>
    </row>
    <row r="25" ht="20.1" customHeight="true" spans="1:14">
      <c r="A25" s="177" t="s">
        <v>133</v>
      </c>
      <c r="B25" s="176"/>
      <c r="C25" s="392"/>
      <c r="D25" s="392"/>
      <c r="E25" s="392"/>
      <c r="F25" s="406"/>
      <c r="G25" s="409"/>
      <c r="H25" s="410" t="s">
        <v>441</v>
      </c>
      <c r="I25" s="392"/>
      <c r="J25" s="392"/>
      <c r="K25" s="390"/>
      <c r="L25" s="392"/>
      <c r="M25" s="406"/>
      <c r="N25" s="409"/>
    </row>
    <row r="26" ht="20.1" customHeight="true" spans="1:14">
      <c r="A26" s="341" t="s">
        <v>442</v>
      </c>
      <c r="B26" s="392">
        <v>1374.33</v>
      </c>
      <c r="C26" s="392"/>
      <c r="D26" s="392">
        <v>1374.33</v>
      </c>
      <c r="E26" s="392">
        <v>1374.33</v>
      </c>
      <c r="F26" s="406">
        <v>100</v>
      </c>
      <c r="G26" s="409">
        <v>38.74</v>
      </c>
      <c r="H26" s="410" t="s">
        <v>134</v>
      </c>
      <c r="I26" s="176"/>
      <c r="J26" s="392"/>
      <c r="K26" s="390">
        <f t="shared" ref="K26:K28" si="3">SUM(I26:J26)</f>
        <v>0</v>
      </c>
      <c r="L26" s="392"/>
      <c r="M26" s="406"/>
      <c r="N26" s="409"/>
    </row>
    <row r="27" ht="20.1" customHeight="true" spans="1:14">
      <c r="A27" s="341"/>
      <c r="B27" s="392"/>
      <c r="C27" s="392"/>
      <c r="D27" s="392"/>
      <c r="E27" s="392"/>
      <c r="F27" s="406"/>
      <c r="G27" s="409"/>
      <c r="H27" s="411" t="s">
        <v>136</v>
      </c>
      <c r="I27" s="392"/>
      <c r="J27" s="392"/>
      <c r="K27" s="390">
        <f t="shared" si="3"/>
        <v>0</v>
      </c>
      <c r="L27" s="392"/>
      <c r="M27" s="406"/>
      <c r="N27" s="409"/>
    </row>
    <row r="28" ht="20.1" customHeight="true" spans="1:14">
      <c r="A28" s="393"/>
      <c r="B28" s="394"/>
      <c r="C28" s="394"/>
      <c r="D28" s="394"/>
      <c r="E28" s="394"/>
      <c r="F28" s="412"/>
      <c r="G28" s="407"/>
      <c r="H28" s="411" t="s">
        <v>138</v>
      </c>
      <c r="I28" s="392"/>
      <c r="J28" s="392"/>
      <c r="K28" s="390">
        <f t="shared" si="3"/>
        <v>0</v>
      </c>
      <c r="L28" s="392"/>
      <c r="M28" s="406"/>
      <c r="N28" s="409"/>
    </row>
    <row r="29" ht="20.1" customHeight="true" spans="1:14">
      <c r="A29" s="393"/>
      <c r="B29" s="394"/>
      <c r="C29" s="394"/>
      <c r="D29" s="394"/>
      <c r="E29" s="394"/>
      <c r="F29" s="412"/>
      <c r="G29" s="407"/>
      <c r="H29" s="408" t="s">
        <v>140</v>
      </c>
      <c r="I29" s="394"/>
      <c r="J29" s="394"/>
      <c r="K29" s="390"/>
      <c r="L29" s="390">
        <v>95.2</v>
      </c>
      <c r="M29" s="412"/>
      <c r="N29" s="407">
        <v>-93.07</v>
      </c>
    </row>
    <row r="30" ht="37.5" customHeight="true" spans="1:14">
      <c r="A30" s="395" t="s">
        <v>443</v>
      </c>
      <c r="B30" s="396"/>
      <c r="C30" s="396"/>
      <c r="D30" s="396"/>
      <c r="E30" s="396"/>
      <c r="F30" s="395"/>
      <c r="G30" s="395"/>
      <c r="H30" s="395"/>
      <c r="I30" s="396"/>
      <c r="J30" s="396"/>
      <c r="K30" s="396"/>
      <c r="L30" s="396"/>
      <c r="M30" s="395"/>
      <c r="N30" s="395"/>
    </row>
    <row r="31" ht="20.1" customHeight="true" spans="7:14">
      <c r="G31" s="382"/>
      <c r="N31" s="382"/>
    </row>
    <row r="32" ht="20.1" customHeight="true" spans="7:14">
      <c r="G32" s="382"/>
      <c r="N32" s="382"/>
    </row>
    <row r="33" ht="20.1" customHeight="true"/>
    <row r="34" ht="20.1" customHeight="true"/>
    <row r="35" ht="20.1" customHeight="true"/>
    <row r="36" ht="20.1" customHeight="true"/>
    <row r="37" ht="20.1" customHeight="true"/>
    <row r="38" ht="20.1" customHeight="true"/>
    <row r="39" ht="20.1" customHeight="true"/>
    <row r="40" ht="20.1" customHeight="true"/>
    <row r="41" ht="20.1" customHeight="true"/>
    <row r="42" ht="20.1" customHeight="true"/>
    <row r="43" ht="20.1" customHeight="true"/>
    <row r="44" ht="20.1" customHeight="true"/>
    <row r="45" ht="20.1" customHeight="true"/>
    <row r="46" ht="20.1" customHeight="true"/>
    <row r="47" ht="20.1" customHeight="true"/>
    <row r="48" ht="20.1" customHeight="true"/>
    <row r="49" ht="20.1" customHeight="true"/>
    <row r="50" ht="20.1" customHeight="true"/>
    <row r="51" ht="20.1" customHeight="true"/>
    <row r="52" s="378" customFormat="true" ht="20.1" customHeight="true" spans="2:14">
      <c r="B52" s="379"/>
      <c r="C52" s="379"/>
      <c r="D52" s="379"/>
      <c r="E52" s="379"/>
      <c r="F52" s="380"/>
      <c r="G52" s="380"/>
      <c r="H52" s="381"/>
      <c r="I52" s="379"/>
      <c r="J52" s="379"/>
      <c r="K52" s="379"/>
      <c r="L52" s="379"/>
      <c r="M52" s="380"/>
      <c r="N52" s="380"/>
    </row>
    <row r="53" s="378" customFormat="true" ht="20.1" customHeight="true" spans="2:14">
      <c r="B53" s="379"/>
      <c r="C53" s="379"/>
      <c r="D53" s="379"/>
      <c r="E53" s="379"/>
      <c r="F53" s="380"/>
      <c r="G53" s="380"/>
      <c r="H53" s="381"/>
      <c r="I53" s="379"/>
      <c r="J53" s="379"/>
      <c r="K53" s="379"/>
      <c r="L53" s="379"/>
      <c r="M53" s="380"/>
      <c r="N53" s="380"/>
    </row>
    <row r="54" s="378" customFormat="true" ht="20.1" customHeight="true" spans="2:14">
      <c r="B54" s="379"/>
      <c r="C54" s="379"/>
      <c r="D54" s="379"/>
      <c r="E54" s="379"/>
      <c r="F54" s="380"/>
      <c r="G54" s="380"/>
      <c r="H54" s="381"/>
      <c r="I54" s="379"/>
      <c r="J54" s="379"/>
      <c r="K54" s="379"/>
      <c r="L54" s="379"/>
      <c r="M54" s="380"/>
      <c r="N54" s="380"/>
    </row>
    <row r="55" s="378" customFormat="true" ht="20.1" customHeight="true" spans="2:14">
      <c r="B55" s="379"/>
      <c r="C55" s="379"/>
      <c r="D55" s="379"/>
      <c r="E55" s="379"/>
      <c r="F55" s="380"/>
      <c r="G55" s="380"/>
      <c r="H55" s="381"/>
      <c r="I55" s="379"/>
      <c r="J55" s="379"/>
      <c r="K55" s="379"/>
      <c r="L55" s="379"/>
      <c r="M55" s="380"/>
      <c r="N55" s="380"/>
    </row>
    <row r="56" s="378" customFormat="true" ht="20.1" customHeight="true" spans="2:14">
      <c r="B56" s="379"/>
      <c r="C56" s="379"/>
      <c r="D56" s="379"/>
      <c r="E56" s="379"/>
      <c r="F56" s="380"/>
      <c r="G56" s="380"/>
      <c r="H56" s="381"/>
      <c r="I56" s="379"/>
      <c r="J56" s="379"/>
      <c r="K56" s="379"/>
      <c r="L56" s="379"/>
      <c r="M56" s="380"/>
      <c r="N56" s="380"/>
    </row>
    <row r="57" s="378" customFormat="true" ht="20.1" customHeight="true" spans="2:14">
      <c r="B57" s="379"/>
      <c r="C57" s="379"/>
      <c r="D57" s="379"/>
      <c r="E57" s="379"/>
      <c r="F57" s="380"/>
      <c r="G57" s="380"/>
      <c r="H57" s="381"/>
      <c r="I57" s="379"/>
      <c r="J57" s="379"/>
      <c r="K57" s="379"/>
      <c r="L57" s="379"/>
      <c r="M57" s="380"/>
      <c r="N57" s="380"/>
    </row>
    <row r="58" s="378" customFormat="true" ht="20.1" customHeight="true" spans="2:14">
      <c r="B58" s="379"/>
      <c r="C58" s="379"/>
      <c r="D58" s="379"/>
      <c r="E58" s="379"/>
      <c r="F58" s="380"/>
      <c r="G58" s="380"/>
      <c r="H58" s="381"/>
      <c r="I58" s="379"/>
      <c r="J58" s="379"/>
      <c r="K58" s="379"/>
      <c r="L58" s="379"/>
      <c r="M58" s="380"/>
      <c r="N58" s="380"/>
    </row>
  </sheetData>
  <mergeCells count="4">
    <mergeCell ref="A1:H1"/>
    <mergeCell ref="A2:N2"/>
    <mergeCell ref="A3:H3"/>
    <mergeCell ref="A30:N30"/>
  </mergeCells>
  <printOptions horizontalCentered="true"/>
  <pageMargins left="0.15748031496063" right="0.15748031496063" top="0.511811023622047" bottom="0.31496062992126" header="0.31496062992126" footer="0.31496062992126"/>
  <pageSetup paperSize="9" scale="70" fitToHeight="0" orientation="landscape" blackAndWhite="true"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42</vt:i4>
      </vt:variant>
    </vt:vector>
  </HeadingPairs>
  <TitlesOfParts>
    <vt:vector size="42" baseType="lpstr">
      <vt:lpstr>01-2020全镇收入</vt:lpstr>
      <vt:lpstr>02-2020全镇支出</vt:lpstr>
      <vt:lpstr>03-2020公共平衡 </vt:lpstr>
      <vt:lpstr>说明-公共预算 (1)</vt:lpstr>
      <vt:lpstr>04-2020公共本级支出功能 </vt:lpstr>
      <vt:lpstr>05-2020公共线下 </vt:lpstr>
      <vt:lpstr>06-2020转移支付分地区</vt:lpstr>
      <vt:lpstr>07-2020转移支付分项目 </vt:lpstr>
      <vt:lpstr>8-2020基金平衡</vt:lpstr>
      <vt:lpstr>说明-基金预算（1）</vt:lpstr>
      <vt:lpstr>9-2020基金支出</vt:lpstr>
      <vt:lpstr>10-2020基金转移支付</vt:lpstr>
      <vt:lpstr>11-2020国资 </vt:lpstr>
      <vt:lpstr>说明-国资预算（1）</vt:lpstr>
      <vt:lpstr>12-2020社保执行</vt:lpstr>
      <vt:lpstr>说明-社保预算（1）</vt:lpstr>
      <vt:lpstr>13-2021公共平衡</vt:lpstr>
      <vt:lpstr>说明-公共预算（2）</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说明-基金预算 (2)</vt:lpstr>
      <vt:lpstr>21-2021基金支出</vt:lpstr>
      <vt:lpstr>22-2021基金转移支付</vt:lpstr>
      <vt:lpstr>23-2021国资</vt:lpstr>
      <vt:lpstr>说明-国资预算 (2)</vt:lpstr>
      <vt:lpstr>24-2021社保收入</vt:lpstr>
      <vt:lpstr>25-2021社保支出</vt:lpstr>
      <vt:lpstr>26-2021社保结余</vt:lpstr>
      <vt:lpstr>说明-社保预算 (2)</vt:lpstr>
      <vt:lpstr>27-2020债务限额、余额</vt:lpstr>
      <vt:lpstr>28-2020、2021一般债务余额</vt:lpstr>
      <vt:lpstr>29-2020、2021专项债务余额</vt:lpstr>
      <vt:lpstr>30-债务还本付息</vt:lpstr>
      <vt:lpstr>31-2021年提前下达</vt:lpstr>
      <vt:lpstr>32-2021新增债券安排</vt:lpstr>
      <vt:lpstr>33-绩效目标表</vt:lpstr>
      <vt:lpstr>34-部门（单位）整体支出绩效目标申报表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2006-09-13T19:21:00Z</dcterms:created>
  <dcterms:modified xsi:type="dcterms:W3CDTF">2022-02-22T15:19:19Z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