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8"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3" sheetId="13" r:id="rId13"/>
  </sheets>
  <definedNames/>
  <calcPr fullCalcOnLoad="1"/>
</workbook>
</file>

<file path=xl/sharedStrings.xml><?xml version="1.0" encoding="utf-8"?>
<sst xmlns="http://schemas.openxmlformats.org/spreadsheetml/2006/main" count="1019" uniqueCount="476">
  <si>
    <t>收入支出决算总表</t>
  </si>
  <si>
    <t>公开单位：重庆市永川区文化市场综合行政执法支队</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</si>
  <si>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</si>
  <si>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</si>
  <si>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</si>
  <si>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</si>
  <si>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</si>
  <si>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</si>
  <si>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</si>
  <si>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</si>
  <si>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</si>
  <si>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</si>
  <si>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</si>
  <si>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</si>
  <si>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</si>
  <si>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</si>
  <si>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</si>
  <si>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</si>
  <si>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</si>
  <si>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</si>
  <si>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</si>
  <si>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</si>
  <si>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</si>
  <si>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</si>
  <si>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</si>
  <si>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</si>
  <si>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</si>
  <si>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</si>
  <si>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</si>
  <si>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</si>
  <si>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</si>
  <si>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</si>
  <si>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</si>
  <si>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</si>
  <si>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</si>
  <si>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</si>
  <si>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</si>
  <si>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</si>
  <si>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</si>
  <si>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</si>
  <si>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</si>
  <si>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</si>
  <si>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</si>
  <si>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</si>
  <si>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</si>
  <si>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</si>
  <si>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</si>
  <si>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</si>
  <si>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</si>
  <si>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</si>
  <si>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</si>
  <si>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</si>
  <si>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</si>
  <si>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</si>
  <si>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</si>
  <si>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</si>
  <si>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</si>
  <si>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</si>
  <si>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</si>
  <si>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</si>
  <si>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</si>
  <si>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</si>
  <si>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</si>
  <si>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</si>
  <si>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</si>
  <si>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</si>
  <si>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</si>
  <si>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</si>
  <si>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2070112</t>
  </si>
  <si>
    <t xml:space="preserve">  文化和旅游市场管理</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</si>
  <si>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</si>
  <si>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</si>
  <si>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</si>
  <si>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</si>
  <si>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</si>
  <si>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</si>
  <si>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</si>
  <si>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</si>
  <si>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</si>
  <si>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</si>
  <si>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</si>
  <si>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</si>
  <si>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</si>
  <si>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</si>
  <si>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</si>
  <si>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</si>
  <si>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</si>
  <si>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</si>
  <si>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</si>
  <si>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</si>
  <si>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</si>
  <si>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</si>
  <si>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</si>
  <si>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</si>
  <si>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</si>
  <si>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</si>
  <si>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</si>
  <si>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</si>
  <si>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</si>
  <si>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</si>
  <si>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</si>
  <si>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</si>
  <si>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</si>
  <si>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</si>
  <si>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备注：1.本表反映部门本年度各项支出情况。</t>
  </si>
  <si>
    <t xml:space="preserve">      2.如出现明细金额之和与合计数存在轻微误差，系数据收舍原因，不影响本表数据真实性、准确性。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</si>
  <si>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</si>
  <si>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</si>
  <si>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</si>
  <si>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</si>
  <si>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</si>
  <si>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</si>
  <si>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</si>
  <si>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</si>
  <si>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</si>
  <si>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</si>
  <si>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</si>
  <si>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</si>
  <si>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</si>
  <si>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</si>
  <si>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</si>
  <si>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</si>
  <si>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</si>
  <si>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</si>
  <si>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r>
      <rPr>
        <sz val="11"/>
        <rFont val="仿宋"/>
        <family val="3"/>
      </rPr>
      <t>备注：1</t>
    </r>
    <r>
      <rPr>
        <sz val="11"/>
        <rFont val="黑体"/>
        <family val="3"/>
      </rPr>
      <t>.</t>
    </r>
    <r>
      <rPr>
        <sz val="11"/>
        <rFont val="仿宋"/>
        <family val="3"/>
      </rPr>
      <t>本表反映部门本年度一般公共预算财政拨款支出情况。</t>
    </r>
  </si>
  <si>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</si>
  <si>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</si>
  <si>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</si>
  <si>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</si>
  <si>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</si>
  <si>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</si>
  <si>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</si>
  <si>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</si>
  <si>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</si>
  <si>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</si>
  <si>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</si>
  <si>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</si>
  <si>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</si>
  <si>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</si>
  <si>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</si>
  <si>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</si>
  <si>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</si>
  <si>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</si>
  <si>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</si>
  <si>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</si>
  <si>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</si>
  <si>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</si>
  <si>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</si>
  <si>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</si>
  <si>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</si>
  <si>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</si>
  <si>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</si>
  <si>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</si>
  <si>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</si>
  <si>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</si>
  <si>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</si>
  <si>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</si>
  <si>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</si>
  <si>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</si>
  <si>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</si>
  <si>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</si>
  <si>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</si>
  <si>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</si>
  <si>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</si>
  <si>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</si>
  <si>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</si>
  <si>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</si>
  <si>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</si>
  <si>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</si>
  <si>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</si>
  <si>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</si>
  <si>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</si>
  <si>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</si>
  <si>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</si>
  <si>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</si>
  <si>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</si>
  <si>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</si>
  <si>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</si>
  <si>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</si>
  <si>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</si>
  <si>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</si>
  <si>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</si>
  <si>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</si>
  <si>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</si>
  <si>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</si>
  <si>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</si>
  <si>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</si>
  <si>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</si>
  <si>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</si>
  <si>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</si>
  <si>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</si>
  <si>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</si>
  <si>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</si>
  <si>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</si>
  <si>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</si>
  <si>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</si>
  <si>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</si>
  <si>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</si>
  <si>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</si>
  <si>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</si>
  <si>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</si>
  <si>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</si>
  <si>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</si>
  <si>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</si>
  <si>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</si>
  <si>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</si>
  <si>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</si>
  <si>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</si>
  <si>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</si>
  <si>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</si>
  <si>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</si>
  <si>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</si>
  <si>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</si>
  <si>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</si>
  <si>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</si>
  <si>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</si>
  <si>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</si>
  <si>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</si>
  <si>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</si>
  <si>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</si>
  <si>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</si>
  <si>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</si>
  <si>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</si>
  <si>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</si>
  <si>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</si>
  <si>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</si>
  <si>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</si>
  <si>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</si>
  <si>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</si>
  <si>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</si>
  <si>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</si>
  <si>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</si>
  <si>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</si>
  <si>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</si>
  <si>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</si>
  <si>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</si>
  <si>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</si>
  <si>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</si>
  <si>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</si>
  <si>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</si>
  <si>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</si>
  <si>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</si>
  <si>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</si>
  <si>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</si>
  <si>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</si>
  <si>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</si>
  <si>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</si>
  <si>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</si>
  <si>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</si>
  <si>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</si>
  <si>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</si>
  <si>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</si>
  <si>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</si>
  <si>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</si>
  <si>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</si>
  <si>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</si>
  <si>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</si>
  <si>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</si>
  <si>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</si>
  <si>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</si>
  <si>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</si>
  <si>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</si>
  <si>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</si>
  <si>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</si>
  <si>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</si>
  <si>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</si>
  <si>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</si>
  <si>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</si>
  <si>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</si>
  <si>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</si>
  <si>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</si>
  <si>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</si>
  <si>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</si>
  <si>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</si>
  <si>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</si>
  <si>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</si>
  <si>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</si>
  <si>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</si>
  <si>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</si>
  <si>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</si>
  <si>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</si>
  <si>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</si>
  <si>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</si>
  <si>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</si>
  <si>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</si>
  <si>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</si>
  <si>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</si>
  <si>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</si>
  <si>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</si>
  <si>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</si>
  <si>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</si>
  <si>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</si>
  <si>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</si>
  <si>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</si>
  <si>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</si>
  <si>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</si>
  <si>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</si>
  <si>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</si>
  <si>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</si>
  <si>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</si>
  <si>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</si>
  <si>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</si>
  <si>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</si>
  <si>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</si>
  <si>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</si>
  <si>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</si>
  <si>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</si>
  <si>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</si>
  <si>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</si>
  <si>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</si>
  <si>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</si>
  <si>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</si>
  <si>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</si>
  <si>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项目(按“项”级功能分类科目)</t>
  </si>
  <si>
    <t>本年收入</t>
  </si>
  <si>
    <t xml:space="preserve">备注：1.本表反映部门本年度政府性基金预算财政拨款收入支出及结转和结余情况。                                                        
      2.如出现明细金额之和与合计数存在轻微差异，系数据收舍原因，不影响本表数据真实性、准确性。                                    </t>
  </si>
  <si>
    <t xml:space="preserve">      3.本单位无政府性基金收入，也没有使用政府性基金安排的支出，故本表无数据。</t>
  </si>
  <si>
    <t>国有资本经营预算财政拨款支出决算表</t>
  </si>
  <si>
    <t>公开08表</t>
  </si>
  <si>
    <t>科目名称</t>
  </si>
  <si>
    <r>
      <t xml:space="preserve">备注：1.本表反映部门本年度国有资本经营预算财政拨款支出情况。
     </t>
    </r>
    <r>
      <rPr>
        <sz val="11"/>
        <color indexed="10"/>
        <rFont val="仿宋"/>
        <family val="3"/>
      </rPr>
      <t xml:space="preserve"> </t>
    </r>
    <r>
      <rPr>
        <sz val="11"/>
        <rFont val="仿宋"/>
        <family val="3"/>
      </rPr>
      <t>2.本单位无国有资本经营预算财政拨款支出，故本表无数据。
      3.如出现明细金额之和与合计数存在轻微差异，系数据收舍原因，不影响本表数据真实性、准确性。</t>
    </r>
  </si>
  <si>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</si>
  <si>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</si>
  <si>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</si>
  <si>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</si>
  <si>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</si>
  <si>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</si>
  <si>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</si>
  <si>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</si>
  <si>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</si>
  <si>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</si>
  <si>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</si>
  <si>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</si>
  <si>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</si>
  <si>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</si>
  <si>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</si>
  <si>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</si>
  <si>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</si>
  <si>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</si>
  <si>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</si>
  <si>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</si>
  <si>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</si>
  <si>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</si>
  <si>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</si>
  <si>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</si>
  <si>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</si>
  <si>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</si>
  <si>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</si>
  <si>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</si>
  <si>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</si>
  <si>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</si>
  <si>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</si>
  <si>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</si>
  <si>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</si>
  <si>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</si>
  <si>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</si>
  <si>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</si>
  <si>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</si>
  <si>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</si>
  <si>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</si>
  <si>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</si>
  <si>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</si>
  <si>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</si>
  <si>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</si>
  <si>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</si>
  <si>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</si>
  <si>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</si>
  <si>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</si>
  <si>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</si>
  <si>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</si>
  <si>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</si>
  <si>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</si>
  <si>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</si>
  <si>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</si>
  <si>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</si>
  <si>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</si>
  <si>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</si>
  <si>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</si>
  <si>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</si>
  <si>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</si>
  <si>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</si>
  <si>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</si>
  <si>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</si>
  <si>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</si>
  <si>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</si>
  <si>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</si>
  <si>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</si>
  <si>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</si>
  <si>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</si>
  <si>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</si>
  <si>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</si>
  <si>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</si>
  <si>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</si>
  <si>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</si>
  <si>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</si>
  <si>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</si>
  <si>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</si>
  <si>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</si>
  <si>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</si>
  <si>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“扫黄打非”专项行动业务费</t>
  </si>
  <si>
    <t>联系人及电话</t>
  </si>
  <si>
    <t>唐全怡、023-49887102</t>
  </si>
  <si>
    <t>主管部门</t>
  </si>
  <si>
    <t>重庆市永川区文化和旅游发展委员会</t>
  </si>
  <si>
    <t>实施单位</t>
  </si>
  <si>
    <t>重庆市永川区文化市场综合行政执法支队</t>
  </si>
  <si>
    <t>项目资金（万元）</t>
  </si>
  <si>
    <t>年初预算数</t>
  </si>
  <si>
    <t>全年预算数
（压减、调整后预算数）（A）</t>
  </si>
  <si>
    <t>全年执行数（B）</t>
  </si>
  <si>
    <t>执行率（B/A,%)</t>
  </si>
  <si>
    <t>总量</t>
  </si>
  <si>
    <t>其中：财政资金</t>
  </si>
  <si>
    <t>年度总体目标</t>
  </si>
  <si>
    <t>年初设定目标</t>
  </si>
  <si>
    <t>完成五大专项行动，创建全国“扫黄打非”进基层示范点1个、市级基层示范点2个，确保基层意识形态领域安全稳定，无重大社会影响或行业影响的负面事件。</t>
  </si>
  <si>
    <t>完成了五大专项行动，有效确保了基层意识形态领域安全稳定，未发生重大社会影响或行业影响的负面事件。</t>
  </si>
  <si>
    <t>年度指标值</t>
  </si>
  <si>
    <t>全年完成值</t>
  </si>
  <si>
    <t>完成比例</t>
  </si>
  <si>
    <t>是否本次增加绩效指标</t>
  </si>
  <si>
    <t>未完成原因和改进措施
及相关说明</t>
  </si>
  <si>
    <t>产出指标：收缴非法出版物数量</t>
  </si>
  <si>
    <t>≥1000册</t>
  </si>
  <si>
    <t>923册</t>
  </si>
  <si>
    <t>否</t>
  </si>
  <si>
    <t>国家、市级基层示范点数量评选存在一定比例控制，下一步将更加严格要求基层站点，对标对表开展示范点创建，争取创建成功。</t>
  </si>
  <si>
    <t>产出指标：五大专项行动完成率</t>
  </si>
  <si>
    <t>=100%</t>
  </si>
  <si>
    <t>100%</t>
  </si>
  <si>
    <t>产出指标：拟建国家、市级基层示范点数量</t>
  </si>
  <si>
    <t>=3个</t>
  </si>
  <si>
    <t>0个</t>
  </si>
  <si>
    <t>产出指标：立案、结案数量</t>
  </si>
  <si>
    <t>≥5个</t>
  </si>
  <si>
    <t>6个</t>
  </si>
  <si>
    <t>效益指标：安全稳定率</t>
  </si>
  <si>
    <t>服务对象满意度指标：群众满意度</t>
  </si>
  <si>
    <t>＞96％</t>
  </si>
  <si>
    <t>97%</t>
  </si>
  <si>
    <t>无</t>
  </si>
  <si>
    <t>项目支出预算绩效自评表2</t>
  </si>
  <si>
    <t>公开12表</t>
  </si>
  <si>
    <t>文、体、旅市场综合执法和装备经费</t>
  </si>
  <si>
    <t>完成文化和旅游市场管理水平市级考核目标：整治旅游行业“黑店”、“黑社”、“黑车”、“黑导”。在规定时限内办结上级转办、督办的投诉和违法线索并回复。开展安全生产、法制建设等培训和宣传活动。完成各专项行动和目标案件数。创建“无小耳朵”社区6个。保证文化、体育、旅游、新闻出版市场平安、健康、有序、稳定发展。</t>
  </si>
  <si>
    <t>严格对照市级考核目标和工作规划，完成各行动专项、目标案件、罚没收入等工作任务。有序开展了安全生产、法制建设等培训和宣传活动，有效提升了行业从业人员综合素养。创建市级“无小耳朵”小区5个，出动检查人员8794人次，检查经营单位3224家次，办理行政处罚案件54件，罚没款10.22万元，保证了文化、体育、旅游、新闻出版市场平安、健康、有序、稳定发展。</t>
  </si>
  <si>
    <t>产出指标：立案、结案数</t>
  </si>
  <si>
    <t>≥48个</t>
  </si>
  <si>
    <r>
      <t>5</t>
    </r>
    <r>
      <rPr>
        <sz val="9"/>
        <color indexed="8"/>
        <rFont val="宋体"/>
        <family val="0"/>
      </rPr>
      <t>4个</t>
    </r>
  </si>
  <si>
    <t>产出指标：市场巡查次数</t>
  </si>
  <si>
    <t>≥7000次</t>
  </si>
  <si>
    <t>8794次</t>
  </si>
  <si>
    <t>产出指标：会议、培训数量</t>
  </si>
  <si>
    <t>≥4次</t>
  </si>
  <si>
    <t>5次</t>
  </si>
  <si>
    <t>效益指标：未成年人进入网吧场所率</t>
  </si>
  <si>
    <t>=0%</t>
  </si>
  <si>
    <t>0%</t>
  </si>
  <si>
    <t>≥96%</t>
  </si>
  <si>
    <t>项目支出预算绩效自评表3</t>
  </si>
  <si>
    <t>公开13表</t>
  </si>
  <si>
    <t>2021年中央补助地方公共文化服务体系建设专项资金            （文旅体市场服务经费）</t>
  </si>
  <si>
    <t>开展文化服务场馆及营业性经营场所疫情防控、消防安全宣传活动，宣传、教育文化行业履行主体责任，保证文化行业平安、健康、有序、稳定发展。</t>
  </si>
  <si>
    <t>开展文化经营服务场馆及营业性经营场所“119”消防安全宣传1次，文化经营服务场馆疫情防控专项宣传1次，储备防疫物资。宣传、教育文化行业履行主体责任，保证了文化行业平安、健康、有序、稳定发展。</t>
  </si>
  <si>
    <t>产出指标：宣传教育数量</t>
  </si>
  <si>
    <t>≥2次</t>
  </si>
  <si>
    <t>2次</t>
  </si>
  <si>
    <t>产出指标：宣传教育发放资料数量</t>
  </si>
  <si>
    <t>≥10000份</t>
  </si>
  <si>
    <t>产出指标：参会人员</t>
  </si>
  <si>
    <t>≥200人次</t>
  </si>
  <si>
    <t>效益指标：文化行业发现新冠肺炎患者人数</t>
  </si>
  <si>
    <t>＝0</t>
  </si>
  <si>
    <t>效益指标：文化行业消防安全事故率</t>
  </si>
  <si>
    <t>效益指标：文化行业消防安全风险隐患整改率</t>
  </si>
  <si>
    <t>服务对象满意度指标：社会公众满意度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</si>
</sst>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Red]\(0.00\)"/>
  </numFmts>
  <fonts count="76">
    <font>
      <sz val="10"/>
      <name val="Arial"/>
      <family val="2"/>
    </font>
    <font>
      <sz val="11"/>
      <name val="宋体"/>
      <family val="0"/>
    </font>
    <font>
      <sz val="9"/>
      <name val="宋体"/>
      <family val="0"/>
    </font>
    <font>
      <sz val="8"/>
      <name val="Arial"/>
      <family val="2"/>
    </font>
    <font>
      <sz val="18"/>
      <color indexed="8"/>
      <name val="方正小标宋_GBK"/>
      <family val="4"/>
    </font>
    <font>
      <sz val="11"/>
      <name val="仿宋"/>
      <family val="3"/>
    </font>
    <font>
      <sz val="9"/>
      <color indexed="8"/>
      <name val="宋体"/>
      <family val="0"/>
    </font>
    <font>
      <sz val="10"/>
      <color indexed="8"/>
      <name val="宋体"/>
      <family val="0"/>
    </font>
    <font>
      <sz val="8"/>
      <color indexed="8"/>
      <name val="宋体"/>
      <family val="0"/>
    </font>
    <font>
      <sz val="9"/>
      <color indexed="8"/>
      <name val="仿宋"/>
      <family val="3"/>
    </font>
    <font>
      <sz val="12"/>
      <color indexed="8"/>
      <name val="方正仿宋_GBK"/>
      <family val="4"/>
    </font>
    <font>
      <sz val="11"/>
      <name val="方正仿宋_GBK"/>
      <family val="4"/>
    </font>
    <font>
      <sz val="22"/>
      <color indexed="63"/>
      <name val="黑体"/>
      <family val="3"/>
    </font>
    <font>
      <sz val="12"/>
      <color indexed="63"/>
      <name val="宋体"/>
      <family val="0"/>
    </font>
    <font>
      <b/>
      <sz val="10"/>
      <name val="宋体"/>
      <family val="0"/>
    </font>
    <font>
      <sz val="10"/>
      <name val="宋体"/>
      <family val="0"/>
    </font>
    <font>
      <sz val="11"/>
      <color indexed="8"/>
      <name val="仿宋"/>
      <family val="3"/>
    </font>
    <font>
      <sz val="18"/>
      <name val="华文中宋"/>
      <family val="0"/>
    </font>
    <font>
      <sz val="11"/>
      <name val="黑体"/>
      <family val="3"/>
    </font>
    <font>
      <sz val="12"/>
      <name val="宋体"/>
      <family val="0"/>
    </font>
    <font>
      <sz val="11"/>
      <name val="华文中宋"/>
      <family val="0"/>
    </font>
    <font>
      <sz val="12"/>
      <name val="仿宋"/>
      <family val="3"/>
    </font>
    <font>
      <sz val="11"/>
      <color indexed="63"/>
      <name val="宋体"/>
      <family val="0"/>
    </font>
    <font>
      <sz val="12"/>
      <name val="Arial"/>
      <family val="2"/>
    </font>
    <font>
      <b/>
      <sz val="6"/>
      <name val="宋体"/>
      <family val="0"/>
    </font>
    <font>
      <sz val="11"/>
      <color indexed="19"/>
      <name val="宋体"/>
      <family val="0"/>
    </font>
    <font>
      <sz val="11"/>
      <color indexed="62"/>
      <name val="宋体"/>
      <family val="0"/>
    </font>
    <font>
      <sz val="10"/>
      <color indexed="8"/>
      <name val="Arial"/>
      <family val="2"/>
    </font>
    <font>
      <b/>
      <sz val="11"/>
      <color indexed="9"/>
      <name val="宋体"/>
      <family val="0"/>
    </font>
    <font>
      <sz val="11"/>
      <color indexed="9"/>
      <name val="宋体"/>
      <family val="0"/>
    </font>
    <font>
      <sz val="11"/>
      <color indexed="8"/>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indexed="53"/>
      <name val="宋体"/>
      <family val="0"/>
    </font>
    <font>
      <sz val="11"/>
      <color indexed="10"/>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8"/>
      <color theme="1"/>
      <name val="方正小标宋_GBK"/>
      <family val="4"/>
    </font>
    <font>
      <sz val="11"/>
      <name val="Calibri"/>
      <family val="0"/>
    </font>
    <font>
      <sz val="9"/>
      <color theme="1"/>
      <name val="Calibri"/>
      <family val="0"/>
    </font>
    <font>
      <sz val="10"/>
      <color theme="1"/>
      <name val="Calibri"/>
      <family val="0"/>
    </font>
    <font>
      <sz val="8"/>
      <color theme="1"/>
      <name val="Calibri"/>
      <family val="0"/>
    </font>
    <font>
      <sz val="9"/>
      <color theme="1"/>
      <name val="宋体"/>
      <family val="0"/>
    </font>
    <font>
      <sz val="9"/>
      <color theme="1"/>
      <name val="仿宋"/>
      <family val="3"/>
    </font>
    <font>
      <sz val="12"/>
      <color theme="1"/>
      <name val="方正仿宋_GBK"/>
      <family val="4"/>
    </font>
    <font>
      <sz val="11"/>
      <color theme="1"/>
      <name val="仿宋"/>
      <family val="3"/>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right style="thin"/>
      <top style="thin"/>
      <bottom/>
    </border>
    <border>
      <left/>
      <right style="thin"/>
      <top/>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color indexed="63"/>
      </left>
      <right>
        <color indexed="63"/>
      </right>
      <top>
        <color indexed="63"/>
      </top>
      <bottom style="thin">
        <color rgb="FF000000"/>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right style="thin"/>
      <top/>
      <bottom>
        <color indexed="63"/>
      </bottom>
    </border>
    <border>
      <left>
        <color indexed="23"/>
      </left>
      <right>
        <color indexed="23"/>
      </right>
      <top>
        <color indexed="8"/>
      </top>
      <bottom style="thin">
        <color indexed="23"/>
      </bottom>
    </border>
    <border>
      <left>
        <color indexed="8"/>
      </left>
      <right style="thick">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179"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9" borderId="0" applyNumberFormat="0" applyBorder="0" applyAlignment="0" applyProtection="0"/>
    <xf numFmtId="0" fontId="52" fillId="0" borderId="5" applyNumberFormat="0" applyFill="0" applyAlignment="0" applyProtection="0"/>
    <xf numFmtId="0" fontId="49" fillId="10" borderId="0" applyNumberFormat="0" applyBorder="0" applyAlignment="0" applyProtection="0"/>
    <xf numFmtId="0" fontId="58" fillId="11" borderId="6" applyNumberFormat="0" applyAlignment="0" applyProtection="0"/>
    <xf numFmtId="0" fontId="59" fillId="11" borderId="1" applyNumberFormat="0" applyAlignment="0" applyProtection="0"/>
    <xf numFmtId="0" fontId="60" fillId="12" borderId="7"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2" fillId="0" borderId="0">
      <alignment/>
      <protection/>
    </xf>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27" fillId="0" borderId="0">
      <alignment/>
      <protection/>
    </xf>
    <xf numFmtId="0" fontId="30" fillId="0" borderId="0">
      <alignment vertical="center"/>
      <protection/>
    </xf>
  </cellStyleXfs>
  <cellXfs count="170">
    <xf numFmtId="0" fontId="0" fillId="0" borderId="0" xfId="0" applyAlignment="1">
      <alignment/>
    </xf>
    <xf numFmtId="0" fontId="65" fillId="0" borderId="0" xfId="0" applyFont="1" applyFill="1" applyAlignment="1">
      <alignment/>
    </xf>
    <xf numFmtId="0" fontId="3" fillId="0" borderId="0" xfId="0" applyFont="1" applyAlignment="1">
      <alignment vertical="center"/>
    </xf>
    <xf numFmtId="0" fontId="0" fillId="0" borderId="0" xfId="0" applyAlignment="1">
      <alignment vertical="center"/>
    </xf>
    <xf numFmtId="0" fontId="4" fillId="0" borderId="0" xfId="64" applyFont="1" applyAlignment="1">
      <alignment horizontal="center" vertical="center" wrapText="1"/>
      <protection/>
    </xf>
    <xf numFmtId="0" fontId="66" fillId="0" borderId="0" xfId="64" applyFont="1" applyAlignment="1">
      <alignment horizontal="center" vertical="center" wrapText="1"/>
      <protection/>
    </xf>
    <xf numFmtId="0" fontId="5" fillId="0" borderId="0" xfId="0" applyFont="1" applyFill="1" applyBorder="1" applyAlignment="1">
      <alignment horizontal="left" vertical="center"/>
    </xf>
    <xf numFmtId="0" fontId="67" fillId="0" borderId="0" xfId="0" applyFont="1" applyFill="1" applyAlignment="1">
      <alignment/>
    </xf>
    <xf numFmtId="0" fontId="5" fillId="0" borderId="0" xfId="58" applyFont="1" applyFill="1" applyBorder="1" applyAlignment="1">
      <alignment horizontal="center" vertical="center"/>
      <protection/>
    </xf>
    <xf numFmtId="0" fontId="5" fillId="0" borderId="0" xfId="58" applyFont="1" applyFill="1" applyBorder="1" applyAlignment="1">
      <alignment horizontal="left" vertical="center"/>
      <protection/>
    </xf>
    <xf numFmtId="0" fontId="1" fillId="0" borderId="0" xfId="0" applyFont="1" applyFill="1" applyAlignment="1">
      <alignment horizontal="center"/>
    </xf>
    <xf numFmtId="0" fontId="2" fillId="0" borderId="10" xfId="64" applyFont="1" applyBorder="1" applyAlignment="1">
      <alignment horizontal="center" vertical="center" wrapText="1"/>
      <protection/>
    </xf>
    <xf numFmtId="0" fontId="68" fillId="0" borderId="10" xfId="64" applyFont="1" applyBorder="1" applyAlignment="1">
      <alignment horizontal="center" vertical="center" wrapText="1"/>
      <protection/>
    </xf>
    <xf numFmtId="0" fontId="68" fillId="0" borderId="11" xfId="64" applyFont="1" applyBorder="1" applyAlignment="1">
      <alignment horizontal="center" vertical="center" wrapText="1"/>
      <protection/>
    </xf>
    <xf numFmtId="0" fontId="68" fillId="0" borderId="12" xfId="64" applyFont="1" applyBorder="1" applyAlignment="1">
      <alignment horizontal="center" vertical="center" wrapText="1"/>
      <protection/>
    </xf>
    <xf numFmtId="0" fontId="68" fillId="0" borderId="13" xfId="64" applyFont="1" applyBorder="1" applyAlignment="1">
      <alignment horizontal="center" vertical="center" wrapText="1"/>
      <protection/>
    </xf>
    <xf numFmtId="0" fontId="68" fillId="0" borderId="14" xfId="64" applyFont="1" applyBorder="1" applyAlignment="1">
      <alignment horizontal="center" vertical="center" wrapText="1"/>
      <protection/>
    </xf>
    <xf numFmtId="0" fontId="68" fillId="0" borderId="12" xfId="64" applyFont="1" applyFill="1" applyBorder="1" applyAlignment="1">
      <alignment horizontal="center" vertical="center" wrapText="1"/>
      <protection/>
    </xf>
    <xf numFmtId="0" fontId="68" fillId="0" borderId="14" xfId="64" applyFont="1" applyFill="1" applyBorder="1" applyAlignment="1">
      <alignment horizontal="center" vertical="center" wrapText="1"/>
      <protection/>
    </xf>
    <xf numFmtId="0" fontId="68" fillId="0" borderId="11" xfId="64" applyFont="1" applyFill="1" applyBorder="1" applyAlignment="1">
      <alignment horizontal="center" vertical="center" wrapText="1"/>
      <protection/>
    </xf>
    <xf numFmtId="0" fontId="68" fillId="0" borderId="11" xfId="64" applyFont="1" applyBorder="1" applyAlignment="1">
      <alignment vertical="center" wrapText="1"/>
      <protection/>
    </xf>
    <xf numFmtId="0" fontId="68" fillId="0" borderId="15" xfId="64" applyFont="1" applyBorder="1" applyAlignment="1">
      <alignment horizontal="center" vertical="center" wrapText="1"/>
      <protection/>
    </xf>
    <xf numFmtId="0" fontId="68" fillId="0" borderId="16" xfId="64" applyFont="1" applyBorder="1" applyAlignment="1">
      <alignment horizontal="center" vertical="center" wrapText="1"/>
      <protection/>
    </xf>
    <xf numFmtId="0" fontId="68" fillId="0" borderId="12" xfId="64" applyFont="1" applyBorder="1" applyAlignment="1">
      <alignment vertical="center" wrapText="1"/>
      <protection/>
    </xf>
    <xf numFmtId="0" fontId="68" fillId="0" borderId="13" xfId="64" applyFont="1" applyBorder="1" applyAlignment="1">
      <alignment vertical="center" wrapText="1"/>
      <protection/>
    </xf>
    <xf numFmtId="0" fontId="68" fillId="0" borderId="14" xfId="64" applyFont="1" applyBorder="1" applyAlignment="1">
      <alignment vertical="center" wrapText="1"/>
      <protection/>
    </xf>
    <xf numFmtId="0" fontId="68" fillId="0" borderId="11" xfId="64" applyFont="1" applyBorder="1" applyAlignment="1">
      <alignment horizontal="center" vertical="center" textRotation="255" wrapText="1"/>
      <protection/>
    </xf>
    <xf numFmtId="0" fontId="69" fillId="0" borderId="11" xfId="64" applyFont="1" applyBorder="1" applyAlignment="1">
      <alignment horizontal="center" vertical="center" wrapText="1"/>
      <protection/>
    </xf>
    <xf numFmtId="0" fontId="70" fillId="0" borderId="11" xfId="64" applyFont="1" applyBorder="1" applyAlignment="1">
      <alignment horizontal="center" vertical="center" wrapText="1"/>
      <protection/>
    </xf>
    <xf numFmtId="10" fontId="70" fillId="0" borderId="11" xfId="64" applyNumberFormat="1" applyFont="1" applyBorder="1" applyAlignment="1">
      <alignment horizontal="center" vertical="center" wrapText="1"/>
      <protection/>
    </xf>
    <xf numFmtId="0" fontId="70" fillId="0" borderId="11" xfId="64" applyFont="1" applyBorder="1" applyAlignment="1">
      <alignment horizontal="center" vertical="center"/>
      <protection/>
    </xf>
    <xf numFmtId="0" fontId="70" fillId="0" borderId="17" xfId="64" applyFont="1" applyBorder="1" applyAlignment="1">
      <alignment horizontal="center" vertical="center"/>
      <protection/>
    </xf>
    <xf numFmtId="0" fontId="70" fillId="0" borderId="18" xfId="64" applyFont="1" applyBorder="1" applyAlignment="1">
      <alignment horizontal="center" vertical="center"/>
      <protection/>
    </xf>
    <xf numFmtId="0" fontId="70" fillId="0" borderId="19" xfId="64" applyFont="1" applyBorder="1" applyAlignment="1">
      <alignment horizontal="center" vertical="center"/>
      <protection/>
    </xf>
    <xf numFmtId="0" fontId="70" fillId="0" borderId="0" xfId="64" applyFont="1" applyBorder="1" applyAlignment="1">
      <alignment horizontal="center" vertical="center"/>
      <protection/>
    </xf>
    <xf numFmtId="9" fontId="70" fillId="0" borderId="11" xfId="64" applyNumberFormat="1" applyFont="1" applyBorder="1" applyAlignment="1">
      <alignment horizontal="center" vertical="center" wrapText="1"/>
      <protection/>
    </xf>
    <xf numFmtId="0" fontId="68" fillId="0" borderId="11" xfId="64" applyFont="1" applyBorder="1" applyAlignment="1">
      <alignment horizontal="center" vertical="center" wrapText="1" readingOrder="1"/>
      <protection/>
    </xf>
    <xf numFmtId="0" fontId="68" fillId="0" borderId="12" xfId="64" applyNumberFormat="1" applyFont="1" applyBorder="1" applyAlignment="1">
      <alignment horizontal="center" vertical="center" wrapText="1" readingOrder="1"/>
      <protection/>
    </xf>
    <xf numFmtId="0" fontId="68" fillId="0" borderId="13" xfId="64" applyNumberFormat="1" applyFont="1" applyBorder="1" applyAlignment="1">
      <alignment horizontal="center" vertical="center" wrapText="1" readingOrder="1"/>
      <protection/>
    </xf>
    <xf numFmtId="9" fontId="68" fillId="0" borderId="11" xfId="64" applyNumberFormat="1" applyFont="1" applyBorder="1" applyAlignment="1">
      <alignment horizontal="center" vertical="center" wrapText="1"/>
      <protection/>
    </xf>
    <xf numFmtId="9" fontId="68" fillId="0" borderId="11" xfId="64" applyNumberFormat="1" applyFont="1" applyBorder="1" applyAlignment="1">
      <alignment horizontal="left" vertical="center" wrapText="1"/>
      <protection/>
    </xf>
    <xf numFmtId="0" fontId="70" fillId="0" borderId="20" xfId="64" applyFont="1" applyBorder="1" applyAlignment="1">
      <alignment horizontal="center" vertical="center"/>
      <protection/>
    </xf>
    <xf numFmtId="0" fontId="70" fillId="0" borderId="21" xfId="64" applyFont="1" applyBorder="1" applyAlignment="1">
      <alignment horizontal="center" vertical="center"/>
      <protection/>
    </xf>
    <xf numFmtId="0" fontId="68" fillId="0" borderId="14" xfId="64" applyNumberFormat="1" applyFont="1" applyBorder="1" applyAlignment="1">
      <alignment horizontal="center" vertical="center" wrapText="1" readingOrder="1"/>
      <protection/>
    </xf>
    <xf numFmtId="0" fontId="68" fillId="0" borderId="12" xfId="64" applyFont="1" applyBorder="1" applyAlignment="1">
      <alignment horizontal="left" vertical="center" wrapText="1"/>
      <protection/>
    </xf>
    <xf numFmtId="0" fontId="68" fillId="0" borderId="13" xfId="64" applyFont="1" applyBorder="1" applyAlignment="1">
      <alignment horizontal="left" vertical="center" wrapText="1"/>
      <protection/>
    </xf>
    <xf numFmtId="0" fontId="68" fillId="0" borderId="14" xfId="64" applyFont="1" applyBorder="1" applyAlignment="1">
      <alignment horizontal="left" vertical="center" wrapText="1"/>
      <protection/>
    </xf>
    <xf numFmtId="0" fontId="71" fillId="0" borderId="11" xfId="65" applyFont="1" applyFill="1" applyBorder="1" applyAlignment="1">
      <alignment vertical="center" wrapText="1"/>
      <protection/>
    </xf>
    <xf numFmtId="10" fontId="68" fillId="0" borderId="11" xfId="64" applyNumberFormat="1" applyFont="1" applyBorder="1" applyAlignment="1">
      <alignment horizontal="center" vertical="center" wrapText="1"/>
      <protection/>
    </xf>
    <xf numFmtId="0" fontId="69" fillId="0" borderId="11" xfId="64" applyFont="1" applyBorder="1" applyAlignment="1">
      <alignment horizontal="center" vertical="center"/>
      <protection/>
    </xf>
    <xf numFmtId="0" fontId="69" fillId="0" borderId="17" xfId="64" applyFont="1" applyBorder="1" applyAlignment="1">
      <alignment horizontal="center" vertical="center"/>
      <protection/>
    </xf>
    <xf numFmtId="0" fontId="69" fillId="0" borderId="18" xfId="64" applyFont="1" applyBorder="1" applyAlignment="1">
      <alignment horizontal="center" vertical="center"/>
      <protection/>
    </xf>
    <xf numFmtId="0" fontId="69" fillId="0" borderId="19" xfId="64" applyFont="1" applyBorder="1" applyAlignment="1">
      <alignment horizontal="center" vertical="center"/>
      <protection/>
    </xf>
    <xf numFmtId="0" fontId="69" fillId="0" borderId="0" xfId="64" applyFont="1" applyBorder="1" applyAlignment="1">
      <alignment horizontal="center" vertical="center"/>
      <protection/>
    </xf>
    <xf numFmtId="0" fontId="69" fillId="0" borderId="20" xfId="64" applyFont="1" applyBorder="1" applyAlignment="1">
      <alignment horizontal="center" vertical="center"/>
      <protection/>
    </xf>
    <xf numFmtId="0" fontId="69" fillId="0" borderId="21" xfId="64" applyFont="1" applyBorder="1" applyAlignment="1">
      <alignment horizontal="center" vertical="center"/>
      <protection/>
    </xf>
    <xf numFmtId="0" fontId="72" fillId="0" borderId="0" xfId="0" applyFont="1" applyAlignment="1">
      <alignment vertical="center"/>
    </xf>
    <xf numFmtId="0" fontId="69" fillId="0" borderId="17" xfId="64" applyFont="1" applyBorder="1" applyAlignment="1">
      <alignment horizontal="center" vertical="center" wrapText="1"/>
      <protection/>
    </xf>
    <xf numFmtId="0" fontId="69" fillId="0" borderId="18" xfId="64" applyFont="1" applyBorder="1" applyAlignment="1">
      <alignment horizontal="center" vertical="center" wrapText="1"/>
      <protection/>
    </xf>
    <xf numFmtId="0" fontId="69" fillId="0" borderId="19" xfId="64" applyFont="1" applyBorder="1" applyAlignment="1">
      <alignment horizontal="center" vertical="center" wrapText="1"/>
      <protection/>
    </xf>
    <xf numFmtId="0" fontId="69" fillId="0" borderId="0" xfId="64" applyFont="1" applyBorder="1" applyAlignment="1">
      <alignment horizontal="center" vertical="center" wrapText="1"/>
      <protection/>
    </xf>
    <xf numFmtId="0" fontId="68" fillId="0" borderId="0" xfId="64" applyFont="1" applyFill="1" applyAlignment="1">
      <alignment horizontal="left" vertical="center" wrapText="1"/>
      <protection/>
    </xf>
    <xf numFmtId="0" fontId="69" fillId="0" borderId="20" xfId="64" applyFont="1" applyBorder="1" applyAlignment="1">
      <alignment horizontal="center" vertical="center" wrapText="1"/>
      <protection/>
    </xf>
    <xf numFmtId="0" fontId="69" fillId="0" borderId="21" xfId="64" applyFont="1" applyBorder="1" applyAlignment="1">
      <alignment horizontal="center" vertical="center" wrapText="1"/>
      <protection/>
    </xf>
    <xf numFmtId="0" fontId="4" fillId="0" borderId="0" xfId="64" applyFont="1" applyFill="1" applyBorder="1" applyAlignment="1">
      <alignment horizontal="center" vertical="center" wrapText="1"/>
      <protection/>
    </xf>
    <xf numFmtId="0" fontId="66" fillId="0" borderId="0" xfId="64" applyFont="1" applyFill="1" applyBorder="1" applyAlignment="1">
      <alignment horizontal="center" vertical="center" wrapText="1"/>
      <protection/>
    </xf>
    <xf numFmtId="0" fontId="5" fillId="0" borderId="10" xfId="58" applyFont="1" applyFill="1" applyBorder="1" applyAlignment="1">
      <alignment horizontal="center" vertical="center"/>
      <protection/>
    </xf>
    <xf numFmtId="0" fontId="73" fillId="0" borderId="11" xfId="64" applyFont="1" applyFill="1" applyBorder="1" applyAlignment="1">
      <alignment horizontal="center" vertical="center" wrapText="1"/>
      <protection/>
    </xf>
    <xf numFmtId="180" fontId="73" fillId="0" borderId="11" xfId="64" applyNumberFormat="1" applyFont="1" applyFill="1" applyBorder="1" applyAlignment="1">
      <alignment horizontal="center" vertical="center" wrapText="1"/>
      <protection/>
    </xf>
    <xf numFmtId="10" fontId="73" fillId="0" borderId="11" xfId="64" applyNumberFormat="1" applyFont="1" applyFill="1" applyBorder="1" applyAlignment="1">
      <alignment horizontal="center" vertical="center" wrapText="1"/>
      <protection/>
    </xf>
    <xf numFmtId="0" fontId="73" fillId="0" borderId="12" xfId="64" applyFont="1" applyFill="1" applyBorder="1" applyAlignment="1">
      <alignment horizontal="center" vertical="center" wrapText="1"/>
      <protection/>
    </xf>
    <xf numFmtId="0" fontId="73" fillId="0" borderId="13" xfId="64" applyFont="1" applyFill="1" applyBorder="1" applyAlignment="1">
      <alignment horizontal="center" vertical="center" wrapText="1"/>
      <protection/>
    </xf>
    <xf numFmtId="0" fontId="73" fillId="0" borderId="14" xfId="64" applyFont="1" applyFill="1" applyBorder="1" applyAlignment="1">
      <alignment horizontal="center" vertical="center" wrapText="1"/>
      <protection/>
    </xf>
    <xf numFmtId="0" fontId="73" fillId="0" borderId="11" xfId="64" applyFont="1" applyFill="1" applyBorder="1" applyAlignment="1">
      <alignment horizontal="center" vertical="center" textRotation="255" wrapText="1"/>
      <protection/>
    </xf>
    <xf numFmtId="0" fontId="73" fillId="0" borderId="11" xfId="64" applyNumberFormat="1" applyFont="1" applyFill="1" applyBorder="1" applyAlignment="1">
      <alignment horizontal="left" vertical="center" wrapText="1"/>
      <protection/>
    </xf>
    <xf numFmtId="0" fontId="11" fillId="0" borderId="18" xfId="0" applyFont="1" applyFill="1" applyBorder="1" applyAlignment="1">
      <alignment horizontal="left" vertical="center"/>
    </xf>
    <xf numFmtId="0" fontId="0" fillId="0" borderId="0" xfId="0" applyFill="1" applyBorder="1" applyAlignment="1">
      <alignment/>
    </xf>
    <xf numFmtId="0" fontId="0" fillId="0" borderId="0" xfId="0" applyFill="1" applyAlignment="1">
      <alignment/>
    </xf>
    <xf numFmtId="0" fontId="1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10" xfId="0" applyFont="1" applyFill="1" applyBorder="1" applyAlignment="1">
      <alignment horizontal="left" vertical="center"/>
    </xf>
    <xf numFmtId="0" fontId="2" fillId="0" borderId="10" xfId="0" applyFont="1" applyFill="1" applyBorder="1" applyAlignment="1">
      <alignment horizontal="left"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right" vertical="center"/>
    </xf>
    <xf numFmtId="0" fontId="14" fillId="0" borderId="22"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4" fillId="0" borderId="22" xfId="0" applyFont="1" applyFill="1" applyBorder="1" applyAlignment="1">
      <alignment horizontal="left" vertical="center" shrinkToFit="1"/>
    </xf>
    <xf numFmtId="0" fontId="15" fillId="0" borderId="23" xfId="0" applyFont="1" applyFill="1" applyBorder="1" applyAlignment="1">
      <alignment horizontal="center" vertical="center" shrinkToFit="1"/>
    </xf>
    <xf numFmtId="0" fontId="14" fillId="0" borderId="23" xfId="0" applyFont="1" applyFill="1" applyBorder="1" applyAlignment="1">
      <alignment horizontal="left" vertical="center" shrinkToFit="1"/>
    </xf>
    <xf numFmtId="4" fontId="15" fillId="0" borderId="23" xfId="0" applyNumberFormat="1" applyFont="1" applyFill="1" applyBorder="1" applyAlignment="1">
      <alignment horizontal="right" vertical="center" shrinkToFit="1"/>
    </xf>
    <xf numFmtId="0" fontId="15" fillId="0" borderId="23" xfId="0" applyFont="1" applyFill="1" applyBorder="1" applyAlignment="1">
      <alignment horizontal="left" vertical="center" shrinkToFit="1"/>
    </xf>
    <xf numFmtId="0" fontId="15" fillId="0" borderId="22" xfId="0" applyFont="1" applyFill="1" applyBorder="1" applyAlignment="1">
      <alignment horizontal="left" vertical="center" shrinkToFit="1"/>
    </xf>
    <xf numFmtId="3" fontId="15" fillId="0" borderId="23" xfId="0" applyNumberFormat="1" applyFont="1" applyFill="1" applyBorder="1" applyAlignment="1">
      <alignment horizontal="right" vertical="center" shrinkToFit="1"/>
    </xf>
    <xf numFmtId="0" fontId="15" fillId="0" borderId="22" xfId="0" applyFont="1" applyFill="1" applyBorder="1" applyAlignment="1">
      <alignment horizontal="left" vertical="center"/>
    </xf>
    <xf numFmtId="4" fontId="15" fillId="0" borderId="23" xfId="0" applyNumberFormat="1" applyFont="1" applyFill="1" applyBorder="1" applyAlignment="1">
      <alignment horizontal="right" vertical="center"/>
    </xf>
    <xf numFmtId="0" fontId="15" fillId="0" borderId="2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74" fillId="0" borderId="0" xfId="0" applyFont="1" applyFill="1" applyAlignment="1">
      <alignment vertical="center"/>
    </xf>
    <xf numFmtId="0" fontId="17" fillId="0" borderId="24" xfId="64" applyFont="1" applyFill="1" applyBorder="1" applyAlignment="1">
      <alignment horizontal="center" vertical="center"/>
      <protection/>
    </xf>
    <xf numFmtId="0" fontId="17" fillId="0" borderId="25" xfId="64" applyFont="1" applyFill="1" applyBorder="1" applyAlignment="1">
      <alignment horizontal="center" vertical="center"/>
      <protection/>
    </xf>
    <xf numFmtId="0" fontId="17" fillId="0" borderId="26" xfId="64" applyFont="1" applyFill="1" applyBorder="1" applyAlignment="1">
      <alignment horizontal="center" vertical="center"/>
      <protection/>
    </xf>
    <xf numFmtId="0" fontId="5" fillId="0" borderId="0" xfId="58" applyFont="1" applyFill="1" applyBorder="1" applyAlignment="1">
      <alignment horizontal="right" vertical="center"/>
      <protection/>
    </xf>
    <xf numFmtId="0" fontId="2" fillId="0" borderId="27" xfId="0" applyFont="1" applyFill="1" applyBorder="1" applyAlignment="1">
      <alignment vertical="center"/>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shrinkToFit="1"/>
    </xf>
    <xf numFmtId="0" fontId="19" fillId="0" borderId="0" xfId="58" applyFont="1" applyFill="1" applyAlignment="1">
      <alignment horizontal="left"/>
      <protection/>
    </xf>
    <xf numFmtId="0" fontId="19" fillId="0" borderId="0" xfId="58" applyFont="1" applyFill="1" applyAlignment="1">
      <alignment/>
      <protection/>
    </xf>
    <xf numFmtId="0" fontId="19" fillId="0" borderId="0" xfId="58" applyFont="1" applyFill="1" applyAlignment="1">
      <alignment horizontal="center"/>
      <protection/>
    </xf>
    <xf numFmtId="0" fontId="17" fillId="0" borderId="0" xfId="64" applyFont="1" applyFill="1" applyAlignment="1">
      <alignment horizontal="center" vertical="center"/>
      <protection/>
    </xf>
    <xf numFmtId="0" fontId="20"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21" fillId="0" borderId="10" xfId="0" applyFont="1" applyFill="1" applyBorder="1" applyAlignment="1">
      <alignment vertical="center"/>
    </xf>
    <xf numFmtId="0" fontId="18" fillId="0" borderId="0" xfId="58" applyFont="1" applyFill="1" applyBorder="1" applyAlignment="1">
      <alignment vertical="center"/>
      <protection/>
    </xf>
    <xf numFmtId="0" fontId="1" fillId="0" borderId="0" xfId="58" applyFont="1" applyFill="1" applyBorder="1" applyAlignment="1">
      <alignment vertical="center"/>
      <protection/>
    </xf>
    <xf numFmtId="0" fontId="18" fillId="0" borderId="15" xfId="58" applyNumberFormat="1" applyFont="1" applyFill="1" applyBorder="1" applyAlignment="1" applyProtection="1">
      <alignment horizontal="center" vertical="center" wrapText="1"/>
      <protection/>
    </xf>
    <xf numFmtId="0" fontId="18" fillId="0" borderId="11" xfId="64" applyNumberFormat="1" applyFont="1" applyFill="1" applyBorder="1" applyAlignment="1" applyProtection="1">
      <alignment horizontal="center" vertical="center" wrapText="1" shrinkToFit="1"/>
      <protection/>
    </xf>
    <xf numFmtId="0" fontId="18" fillId="0" borderId="11" xfId="58" applyFont="1" applyFill="1" applyBorder="1" applyAlignment="1">
      <alignment horizontal="center" vertical="center" wrapText="1"/>
      <protection/>
    </xf>
    <xf numFmtId="0" fontId="18" fillId="0" borderId="30" xfId="58" applyNumberFormat="1" applyFont="1" applyFill="1" applyBorder="1" applyAlignment="1" applyProtection="1">
      <alignment horizontal="center" vertical="center" wrapText="1"/>
      <protection/>
    </xf>
    <xf numFmtId="0" fontId="18" fillId="0" borderId="15" xfId="64" applyNumberFormat="1" applyFont="1" applyFill="1" applyBorder="1" applyAlignment="1" applyProtection="1">
      <alignment horizontal="center" vertical="center" wrapText="1" shrinkToFit="1"/>
      <protection/>
    </xf>
    <xf numFmtId="0" fontId="18" fillId="0" borderId="15" xfId="58" applyFont="1" applyFill="1" applyBorder="1" applyAlignment="1">
      <alignment horizontal="center" vertical="center" wrapText="1"/>
      <protection/>
    </xf>
    <xf numFmtId="0" fontId="5" fillId="0" borderId="11" xfId="58" applyFont="1" applyFill="1" applyBorder="1" applyAlignment="1">
      <alignment horizontal="center" vertical="center"/>
      <protection/>
    </xf>
    <xf numFmtId="0" fontId="5" fillId="0" borderId="11" xfId="58" applyFont="1" applyFill="1" applyBorder="1" applyAlignment="1">
      <alignment vertical="center"/>
      <protection/>
    </xf>
    <xf numFmtId="4" fontId="5" fillId="0" borderId="11" xfId="58" applyNumberFormat="1" applyFont="1" applyFill="1" applyBorder="1" applyAlignment="1">
      <alignment vertical="center"/>
      <protection/>
    </xf>
    <xf numFmtId="0" fontId="5" fillId="0" borderId="18" xfId="64" applyFont="1" applyFill="1" applyBorder="1" applyAlignment="1">
      <alignment vertical="center" wrapText="1"/>
      <protection/>
    </xf>
    <xf numFmtId="0" fontId="5" fillId="0" borderId="0" xfId="64" applyFont="1" applyFill="1" applyAlignment="1">
      <alignment horizontal="left" vertical="center"/>
      <protection/>
    </xf>
    <xf numFmtId="0" fontId="13" fillId="0" borderId="31" xfId="0" applyFont="1" applyFill="1" applyBorder="1" applyAlignment="1">
      <alignment horizontal="left" vertical="center"/>
    </xf>
    <xf numFmtId="0" fontId="2" fillId="0" borderId="31" xfId="0" applyFont="1" applyFill="1" applyBorder="1" applyAlignment="1">
      <alignment horizontal="left" vertical="center"/>
    </xf>
    <xf numFmtId="0" fontId="22" fillId="0" borderId="31" xfId="0" applyFont="1" applyFill="1" applyBorder="1" applyAlignment="1">
      <alignment horizontal="center" vertical="center"/>
    </xf>
    <xf numFmtId="0" fontId="14" fillId="0" borderId="32" xfId="0" applyFont="1" applyFill="1" applyBorder="1" applyAlignment="1">
      <alignment horizontal="center" vertical="center" wrapText="1"/>
    </xf>
    <xf numFmtId="0" fontId="15" fillId="0" borderId="23" xfId="0" applyFont="1" applyFill="1" applyBorder="1" applyAlignment="1">
      <alignment horizontal="right" vertical="center" shrinkToFit="1"/>
    </xf>
    <xf numFmtId="0" fontId="22" fillId="0" borderId="0"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33" xfId="0" applyFont="1" applyFill="1" applyBorder="1" applyAlignment="1">
      <alignment horizontal="right" vertical="center"/>
    </xf>
    <xf numFmtId="0" fontId="13" fillId="0" borderId="34" xfId="0" applyFont="1" applyFill="1" applyBorder="1" applyAlignment="1">
      <alignment horizontal="right" vertical="center"/>
    </xf>
    <xf numFmtId="0" fontId="2" fillId="0" borderId="33" xfId="0" applyFont="1" applyFill="1" applyBorder="1" applyAlignment="1">
      <alignment horizontal="left" vertical="center"/>
    </xf>
    <xf numFmtId="0" fontId="23" fillId="0" borderId="0" xfId="64" applyFont="1" applyFill="1">
      <alignment/>
      <protection/>
    </xf>
    <xf numFmtId="0" fontId="22" fillId="0" borderId="31" xfId="0" applyFont="1" applyFill="1" applyBorder="1" applyAlignment="1">
      <alignment horizontal="left" vertical="center"/>
    </xf>
    <xf numFmtId="0" fontId="1" fillId="0" borderId="31" xfId="0" applyFont="1" applyFill="1" applyBorder="1" applyAlignment="1">
      <alignment horizontal="left" vertical="center"/>
    </xf>
    <xf numFmtId="0" fontId="14" fillId="0" borderId="22" xfId="0" applyFont="1" applyFill="1" applyBorder="1" applyAlignment="1">
      <alignment horizontal="distributed" vertical="center" wrapText="1"/>
    </xf>
    <xf numFmtId="0" fontId="14" fillId="0" borderId="23" xfId="0" applyFont="1" applyFill="1" applyBorder="1" applyAlignment="1">
      <alignment horizontal="distributed" vertical="center" wrapText="1"/>
    </xf>
    <xf numFmtId="4" fontId="14" fillId="0" borderId="23" xfId="0" applyNumberFormat="1" applyFont="1" applyFill="1" applyBorder="1" applyAlignment="1">
      <alignment horizontal="right" vertical="center" shrinkToFit="1"/>
    </xf>
    <xf numFmtId="0" fontId="5" fillId="0" borderId="0" xfId="64" applyFont="1" applyFill="1" applyAlignment="1">
      <alignment vertical="center"/>
      <protection/>
    </xf>
    <xf numFmtId="0" fontId="5" fillId="0" borderId="0" xfId="64" applyFont="1" applyFill="1" applyAlignment="1">
      <alignment horizontal="left"/>
      <protection/>
    </xf>
    <xf numFmtId="40" fontId="5" fillId="0" borderId="0" xfId="64" applyNumberFormat="1" applyFont="1" applyFill="1" applyAlignment="1">
      <alignment shrinkToFit="1"/>
      <protection/>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24" fillId="0" borderId="23" xfId="0" applyFont="1" applyFill="1" applyBorder="1" applyAlignment="1">
      <alignment horizontal="center" vertical="center" wrapText="1"/>
    </xf>
    <xf numFmtId="0" fontId="75" fillId="0" borderId="0" xfId="64" applyFont="1" applyFill="1">
      <alignment/>
      <protection/>
    </xf>
    <xf numFmtId="0" fontId="14" fillId="0" borderId="22" xfId="0" applyFont="1" applyFill="1" applyBorder="1" applyAlignment="1">
      <alignment horizontal="distributed" vertical="center"/>
    </xf>
    <xf numFmtId="0" fontId="14" fillId="0" borderId="23" xfId="0" applyFont="1" applyFill="1" applyBorder="1" applyAlignment="1">
      <alignment horizontal="distributed" vertical="center"/>
    </xf>
    <xf numFmtId="0" fontId="65" fillId="0" borderId="0" xfId="0" applyFont="1" applyFill="1" applyAlignment="1">
      <alignment vertical="center"/>
    </xf>
    <xf numFmtId="0" fontId="1" fillId="0" borderId="0"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1" xfId="0" applyFont="1" applyFill="1" applyBorder="1" applyAlignment="1">
      <alignment horizontal="center" vertical="center"/>
    </xf>
    <xf numFmtId="0" fontId="15" fillId="0" borderId="22" xfId="0" applyFont="1" applyFill="1" applyBorder="1" applyAlignment="1">
      <alignment horizontal="center" vertical="center" shrinkToFit="1"/>
    </xf>
    <xf numFmtId="4" fontId="15" fillId="0" borderId="0"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0" fontId="17" fillId="0" borderId="0" xfId="64" applyFont="1" applyFill="1" applyAlignment="1" quotePrefix="1">
      <alignment horizontal="center" vertical="center"/>
      <protection/>
    </xf>
    <xf numFmtId="0" fontId="17" fillId="0" borderId="24" xfId="64" applyFont="1" applyFill="1" applyBorder="1" applyAlignment="1" quotePrefix="1">
      <alignment horizontal="center" vertical="center"/>
      <protection/>
    </xf>
    <xf numFmtId="0" fontId="71" fillId="0" borderId="11" xfId="65" applyFont="1" applyFill="1" applyBorder="1" applyAlignment="1" quotePrefix="1">
      <alignment vertical="center" wrapText="1"/>
      <protection/>
    </xf>
    <xf numFmtId="0" fontId="68" fillId="0" borderId="11" xfId="64" applyFont="1" applyBorder="1" applyAlignment="1" quotePrefix="1">
      <alignment horizontal="center" vertical="center" wrapText="1"/>
      <protection/>
    </xf>
    <xf numFmtId="0" fontId="70" fillId="0" borderId="11" xfId="64" applyFont="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 xfId="65"/>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6"/>
  <sheetViews>
    <sheetView workbookViewId="0" topLeftCell="A28">
      <selection activeCell="A2" sqref="A2"/>
    </sheetView>
  </sheetViews>
  <sheetFormatPr defaultColWidth="9.140625" defaultRowHeight="12.75"/>
  <cols>
    <col min="1" max="4" width="55.7109375" style="77" customWidth="1"/>
    <col min="5" max="16384" width="9.140625" style="77" customWidth="1"/>
  </cols>
  <sheetData>
    <row r="1" spans="1:4" ht="37.5" customHeight="1">
      <c r="A1" s="78" t="s">
        <v>0</v>
      </c>
      <c r="B1" s="78"/>
      <c r="C1" s="78"/>
      <c r="D1" s="139"/>
    </row>
    <row r="2" spans="1:4" ht="15" customHeight="1">
      <c r="A2" s="133" t="s">
        <v>1</v>
      </c>
      <c r="B2" s="161" t="s">
        <v>2</v>
      </c>
      <c r="C2" s="134"/>
      <c r="D2" s="141" t="s">
        <v>3</v>
      </c>
    </row>
    <row r="3" spans="1:4" ht="24.75" customHeight="1">
      <c r="A3" s="85" t="s">
        <v>4</v>
      </c>
      <c r="B3" s="86" t="s">
        <v>4</v>
      </c>
      <c r="C3" s="86" t="s">
        <v>5</v>
      </c>
      <c r="D3" s="86" t="s">
        <v>5</v>
      </c>
    </row>
    <row r="4" spans="1:4" ht="24.75" customHeight="1">
      <c r="A4" s="85" t="s">
        <v>6</v>
      </c>
      <c r="B4" s="86" t="s">
        <v>7</v>
      </c>
      <c r="C4" s="86" t="s">
        <v>8</v>
      </c>
      <c r="D4" s="86" t="s">
        <v>7</v>
      </c>
    </row>
    <row r="5" spans="1:4" ht="24.75" customHeight="1">
      <c r="A5" s="92" t="s">
        <v>9</v>
      </c>
      <c r="B5" s="90">
        <v>530.72</v>
      </c>
      <c r="C5" s="91" t="s">
        <v>10</v>
      </c>
      <c r="D5" s="90"/>
    </row>
    <row r="6" spans="1:4" ht="24.75" customHeight="1">
      <c r="A6" s="92" t="s">
        <v>11</v>
      </c>
      <c r="B6" s="90"/>
      <c r="C6" s="91" t="s">
        <v>12</v>
      </c>
      <c r="D6" s="90"/>
    </row>
    <row r="7" spans="1:4" ht="24.75" customHeight="1">
      <c r="A7" s="92" t="s">
        <v>13</v>
      </c>
      <c r="B7" s="90"/>
      <c r="C7" s="91" t="s">
        <v>14</v>
      </c>
      <c r="D7" s="90"/>
    </row>
    <row r="8" spans="1:4" ht="24.75" customHeight="1">
      <c r="A8" s="92" t="s">
        <v>15</v>
      </c>
      <c r="B8" s="90"/>
      <c r="C8" s="91" t="s">
        <v>16</v>
      </c>
      <c r="D8" s="90"/>
    </row>
    <row r="9" spans="1:4" ht="24.75" customHeight="1">
      <c r="A9" s="92" t="s">
        <v>17</v>
      </c>
      <c r="B9" s="90"/>
      <c r="C9" s="91" t="s">
        <v>18</v>
      </c>
      <c r="D9" s="90"/>
    </row>
    <row r="10" spans="1:4" ht="24.75" customHeight="1">
      <c r="A10" s="92" t="s">
        <v>19</v>
      </c>
      <c r="B10" s="90"/>
      <c r="C10" s="91" t="s">
        <v>20</v>
      </c>
      <c r="D10" s="90"/>
    </row>
    <row r="11" spans="1:4" ht="24.75" customHeight="1">
      <c r="A11" s="92" t="s">
        <v>21</v>
      </c>
      <c r="B11" s="90"/>
      <c r="C11" s="91" t="s">
        <v>22</v>
      </c>
      <c r="D11" s="90">
        <v>417.52</v>
      </c>
    </row>
    <row r="12" spans="1:4" ht="24.75" customHeight="1">
      <c r="A12" s="92" t="s">
        <v>23</v>
      </c>
      <c r="B12" s="90"/>
      <c r="C12" s="91" t="s">
        <v>24</v>
      </c>
      <c r="D12" s="90">
        <v>61.89</v>
      </c>
    </row>
    <row r="13" spans="1:4" ht="24.75" customHeight="1">
      <c r="A13" s="92"/>
      <c r="B13" s="137"/>
      <c r="C13" s="91" t="s">
        <v>25</v>
      </c>
      <c r="D13" s="90">
        <v>21.62</v>
      </c>
    </row>
    <row r="14" spans="1:4" ht="24.75" customHeight="1">
      <c r="A14" s="92"/>
      <c r="B14" s="137"/>
      <c r="C14" s="91" t="s">
        <v>26</v>
      </c>
      <c r="D14" s="90"/>
    </row>
    <row r="15" spans="1:4" ht="24.75" customHeight="1">
      <c r="A15" s="92"/>
      <c r="B15" s="137"/>
      <c r="C15" s="91" t="s">
        <v>27</v>
      </c>
      <c r="D15" s="90"/>
    </row>
    <row r="16" spans="1:4" ht="24.75" customHeight="1">
      <c r="A16" s="92"/>
      <c r="B16" s="137"/>
      <c r="C16" s="91" t="s">
        <v>28</v>
      </c>
      <c r="D16" s="90"/>
    </row>
    <row r="17" spans="1:4" ht="24.75" customHeight="1">
      <c r="A17" s="92"/>
      <c r="B17" s="137"/>
      <c r="C17" s="91" t="s">
        <v>29</v>
      </c>
      <c r="D17" s="90"/>
    </row>
    <row r="18" spans="1:4" ht="24.75" customHeight="1">
      <c r="A18" s="92"/>
      <c r="B18" s="137"/>
      <c r="C18" s="91" t="s">
        <v>30</v>
      </c>
      <c r="D18" s="90"/>
    </row>
    <row r="19" spans="1:4" ht="24.75" customHeight="1">
      <c r="A19" s="92"/>
      <c r="B19" s="137"/>
      <c r="C19" s="91" t="s">
        <v>31</v>
      </c>
      <c r="D19" s="90"/>
    </row>
    <row r="20" spans="1:4" ht="24.75" customHeight="1">
      <c r="A20" s="92"/>
      <c r="B20" s="137"/>
      <c r="C20" s="91" t="s">
        <v>32</v>
      </c>
      <c r="D20" s="90"/>
    </row>
    <row r="21" spans="1:4" ht="24.75" customHeight="1">
      <c r="A21" s="92"/>
      <c r="B21" s="137"/>
      <c r="C21" s="91" t="s">
        <v>33</v>
      </c>
      <c r="D21" s="90"/>
    </row>
    <row r="22" spans="1:4" ht="24.75" customHeight="1">
      <c r="A22" s="92"/>
      <c r="B22" s="137"/>
      <c r="C22" s="91" t="s">
        <v>34</v>
      </c>
      <c r="D22" s="90"/>
    </row>
    <row r="23" spans="1:4" ht="24.75" customHeight="1">
      <c r="A23" s="92"/>
      <c r="B23" s="137"/>
      <c r="C23" s="91" t="s">
        <v>35</v>
      </c>
      <c r="D23" s="90">
        <v>29.69</v>
      </c>
    </row>
    <row r="24" spans="1:4" ht="24.75" customHeight="1">
      <c r="A24" s="92"/>
      <c r="B24" s="137"/>
      <c r="C24" s="91" t="s">
        <v>36</v>
      </c>
      <c r="D24" s="90"/>
    </row>
    <row r="25" spans="1:4" ht="24.75" customHeight="1">
      <c r="A25" s="92"/>
      <c r="B25" s="137"/>
      <c r="C25" s="91" t="s">
        <v>37</v>
      </c>
      <c r="D25" s="90"/>
    </row>
    <row r="26" spans="1:4" ht="24.75" customHeight="1">
      <c r="A26" s="92"/>
      <c r="B26" s="137"/>
      <c r="C26" s="91" t="s">
        <v>38</v>
      </c>
      <c r="D26" s="90"/>
    </row>
    <row r="27" spans="1:4" ht="24.75" customHeight="1">
      <c r="A27" s="92"/>
      <c r="B27" s="137"/>
      <c r="C27" s="91" t="s">
        <v>39</v>
      </c>
      <c r="D27" s="90"/>
    </row>
    <row r="28" spans="1:4" ht="24.75" customHeight="1">
      <c r="A28" s="92"/>
      <c r="B28" s="137"/>
      <c r="C28" s="91" t="s">
        <v>40</v>
      </c>
      <c r="D28" s="90"/>
    </row>
    <row r="29" spans="1:4" ht="24.75" customHeight="1">
      <c r="A29" s="85"/>
      <c r="B29" s="137"/>
      <c r="C29" s="91" t="s">
        <v>41</v>
      </c>
      <c r="D29" s="90"/>
    </row>
    <row r="30" spans="1:4" ht="24.75" customHeight="1">
      <c r="A30" s="162"/>
      <c r="B30" s="137"/>
      <c r="C30" s="88" t="s">
        <v>42</v>
      </c>
      <c r="D30" s="90"/>
    </row>
    <row r="31" spans="1:4" ht="24.75" customHeight="1">
      <c r="A31" s="85" t="s">
        <v>43</v>
      </c>
      <c r="B31" s="90">
        <v>530.72</v>
      </c>
      <c r="C31" s="86" t="s">
        <v>44</v>
      </c>
      <c r="D31" s="90">
        <v>530.72</v>
      </c>
    </row>
    <row r="32" spans="1:4" ht="24.75" customHeight="1">
      <c r="A32" s="162" t="s">
        <v>45</v>
      </c>
      <c r="B32" s="90"/>
      <c r="C32" s="88" t="s">
        <v>46</v>
      </c>
      <c r="D32" s="90"/>
    </row>
    <row r="33" spans="1:4" ht="24.75" customHeight="1">
      <c r="A33" s="162" t="s">
        <v>47</v>
      </c>
      <c r="B33" s="90"/>
      <c r="C33" s="88" t="s">
        <v>48</v>
      </c>
      <c r="D33" s="90"/>
    </row>
    <row r="34" spans="1:4" ht="24.75" customHeight="1">
      <c r="A34" s="85" t="s">
        <v>49</v>
      </c>
      <c r="B34" s="90">
        <v>530.72</v>
      </c>
      <c r="C34" s="86" t="s">
        <v>49</v>
      </c>
      <c r="D34" s="90">
        <v>530.72</v>
      </c>
    </row>
    <row r="35" spans="1:4" ht="38.25" customHeight="1">
      <c r="A35" s="98" t="s">
        <v>50</v>
      </c>
      <c r="B35" s="163" t="s">
        <v>50</v>
      </c>
      <c r="C35" s="98" t="s">
        <v>50</v>
      </c>
      <c r="D35" s="163" t="s">
        <v>50</v>
      </c>
    </row>
    <row r="36" spans="1:4" ht="38.25" customHeight="1">
      <c r="A36" s="79"/>
      <c r="B36" s="164"/>
      <c r="C36" s="79"/>
      <c r="D36" s="79"/>
    </row>
  </sheetData>
  <sheetProtection/>
  <mergeCells count="5">
    <mergeCell ref="A1:D1"/>
    <mergeCell ref="A3:B3"/>
    <mergeCell ref="C3:D3"/>
    <mergeCell ref="A35:D35"/>
    <mergeCell ref="A36:D36"/>
  </mergeCells>
  <printOptions horizontalCentered="1"/>
  <pageMargins left="0" right="0" top="0.7874015748031497" bottom="0" header="0" footer="0"/>
  <pageSetup fitToHeight="1" fitToWidth="1" horizontalDpi="300" verticalDpi="300" orientation="landscape" scale="60"/>
</worksheet>
</file>

<file path=xl/worksheets/sheet10.xml><?xml version="1.0" encoding="utf-8"?>
<worksheet xmlns="http://schemas.openxmlformats.org/spreadsheetml/2006/main" xmlns:r="http://schemas.openxmlformats.org/officeDocument/2006/relationships">
  <dimension ref="A1:H18"/>
  <sheetViews>
    <sheetView workbookViewId="0" topLeftCell="A1">
      <selection activeCell="A3" sqref="A3"/>
    </sheetView>
  </sheetViews>
  <sheetFormatPr defaultColWidth="9.140625" defaultRowHeight="12.75"/>
  <cols>
    <col min="1" max="1" width="15.57421875" style="3" customWidth="1"/>
    <col min="2" max="2" width="22.28125" style="3" customWidth="1"/>
    <col min="3" max="3" width="19.421875" style="3" customWidth="1"/>
    <col min="4" max="4" width="15.8515625" style="3" customWidth="1"/>
    <col min="5" max="5" width="11.00390625" style="3" customWidth="1"/>
    <col min="6" max="6" width="9.00390625" style="3" customWidth="1"/>
    <col min="7" max="16384" width="9.140625" style="3" customWidth="1"/>
  </cols>
  <sheetData>
    <row r="1" spans="1:8" ht="24">
      <c r="A1" s="64" t="s">
        <v>374</v>
      </c>
      <c r="B1" s="65"/>
      <c r="C1" s="65"/>
      <c r="D1" s="65"/>
      <c r="E1" s="65"/>
      <c r="F1" s="65"/>
      <c r="G1" s="65"/>
      <c r="H1" s="65"/>
    </row>
    <row r="2" spans="1:8" s="1" customFormat="1" ht="19.5" customHeight="1">
      <c r="A2" s="6"/>
      <c r="B2" s="7"/>
      <c r="C2" s="7"/>
      <c r="D2" s="7"/>
      <c r="G2" s="8" t="s">
        <v>375</v>
      </c>
      <c r="H2" s="8"/>
    </row>
    <row r="3" spans="1:8" s="1" customFormat="1" ht="19.5" customHeight="1">
      <c r="A3" s="9" t="s">
        <v>1</v>
      </c>
      <c r="B3" s="7"/>
      <c r="C3" s="10"/>
      <c r="D3" s="7"/>
      <c r="G3" s="66" t="s">
        <v>3</v>
      </c>
      <c r="H3" s="66"/>
    </row>
    <row r="4" spans="1:8" ht="45" customHeight="1">
      <c r="A4" s="67" t="s">
        <v>376</v>
      </c>
      <c r="B4" s="67"/>
      <c r="C4" s="67" t="s">
        <v>377</v>
      </c>
      <c r="D4" s="67"/>
      <c r="E4" s="67" t="s">
        <v>378</v>
      </c>
      <c r="F4" s="67"/>
      <c r="G4" s="67"/>
      <c r="H4" s="67"/>
    </row>
    <row r="5" spans="1:8" ht="34.5" customHeight="1">
      <c r="A5" s="67" t="s">
        <v>379</v>
      </c>
      <c r="B5" s="67" t="s">
        <v>380</v>
      </c>
      <c r="C5" s="67"/>
      <c r="D5" s="67" t="s">
        <v>381</v>
      </c>
      <c r="E5" s="67" t="s">
        <v>382</v>
      </c>
      <c r="F5" s="67"/>
      <c r="G5" s="67"/>
      <c r="H5" s="67"/>
    </row>
    <row r="6" spans="1:8" ht="34.5" customHeight="1">
      <c r="A6" s="67"/>
      <c r="B6" s="67"/>
      <c r="C6" s="67"/>
      <c r="D6" s="68"/>
      <c r="E6" s="68"/>
      <c r="F6" s="68"/>
      <c r="G6" s="69"/>
      <c r="H6" s="69"/>
    </row>
    <row r="7" spans="1:8" ht="34.5" customHeight="1">
      <c r="A7" s="67" t="s">
        <v>383</v>
      </c>
      <c r="B7" s="67" t="s">
        <v>384</v>
      </c>
      <c r="C7" s="67"/>
      <c r="D7" s="70" t="s">
        <v>385</v>
      </c>
      <c r="E7" s="71"/>
      <c r="F7" s="71"/>
      <c r="G7" s="71"/>
      <c r="H7" s="72"/>
    </row>
    <row r="8" spans="1:8" ht="34.5" customHeight="1">
      <c r="A8" s="67"/>
      <c r="B8" s="67"/>
      <c r="C8" s="67"/>
      <c r="D8" s="70"/>
      <c r="E8" s="71"/>
      <c r="F8" s="71"/>
      <c r="G8" s="71"/>
      <c r="H8" s="72"/>
    </row>
    <row r="9" spans="1:8" ht="72" customHeight="1">
      <c r="A9" s="73" t="s">
        <v>386</v>
      </c>
      <c r="B9" s="67" t="s">
        <v>387</v>
      </c>
      <c r="C9" s="67" t="s">
        <v>388</v>
      </c>
      <c r="D9" s="67" t="s">
        <v>389</v>
      </c>
      <c r="E9" s="67" t="s">
        <v>390</v>
      </c>
      <c r="F9" s="67" t="s">
        <v>391</v>
      </c>
      <c r="G9" s="67" t="s">
        <v>392</v>
      </c>
      <c r="H9" s="67"/>
    </row>
    <row r="10" spans="1:8" ht="30" customHeight="1">
      <c r="A10" s="73"/>
      <c r="B10" s="67"/>
      <c r="C10" s="67"/>
      <c r="D10" s="67"/>
      <c r="E10" s="67"/>
      <c r="F10" s="67"/>
      <c r="G10" s="67"/>
      <c r="H10" s="67"/>
    </row>
    <row r="11" spans="1:8" ht="30" customHeight="1">
      <c r="A11" s="73"/>
      <c r="B11" s="67"/>
      <c r="C11" s="67"/>
      <c r="D11" s="67"/>
      <c r="E11" s="67"/>
      <c r="F11" s="67"/>
      <c r="G11" s="67"/>
      <c r="H11" s="67"/>
    </row>
    <row r="12" spans="1:8" ht="30" customHeight="1">
      <c r="A12" s="73"/>
      <c r="B12" s="67"/>
      <c r="C12" s="67"/>
      <c r="D12" s="67"/>
      <c r="E12" s="67"/>
      <c r="F12" s="67"/>
      <c r="G12" s="67"/>
      <c r="H12" s="67"/>
    </row>
    <row r="13" spans="1:8" ht="30" customHeight="1">
      <c r="A13" s="73"/>
      <c r="B13" s="67"/>
      <c r="C13" s="67"/>
      <c r="D13" s="67"/>
      <c r="E13" s="67"/>
      <c r="F13" s="67"/>
      <c r="G13" s="67"/>
      <c r="H13" s="67"/>
    </row>
    <row r="14" spans="1:8" ht="30" customHeight="1">
      <c r="A14" s="73"/>
      <c r="B14" s="67"/>
      <c r="C14" s="67"/>
      <c r="D14" s="67"/>
      <c r="E14" s="67"/>
      <c r="F14" s="67"/>
      <c r="G14" s="67"/>
      <c r="H14" s="67"/>
    </row>
    <row r="15" spans="1:8" ht="30" customHeight="1">
      <c r="A15" s="73"/>
      <c r="B15" s="67"/>
      <c r="C15" s="67"/>
      <c r="D15" s="67"/>
      <c r="E15" s="67"/>
      <c r="F15" s="67"/>
      <c r="G15" s="67"/>
      <c r="H15" s="67"/>
    </row>
    <row r="16" spans="1:8" ht="30" customHeight="1">
      <c r="A16" s="73"/>
      <c r="B16" s="67"/>
      <c r="C16" s="67"/>
      <c r="D16" s="67"/>
      <c r="E16" s="67"/>
      <c r="F16" s="67"/>
      <c r="G16" s="67"/>
      <c r="H16" s="67"/>
    </row>
    <row r="17" spans="1:8" ht="30" customHeight="1">
      <c r="A17" s="67" t="s">
        <v>393</v>
      </c>
      <c r="B17" s="74"/>
      <c r="C17" s="74"/>
      <c r="D17" s="74"/>
      <c r="E17" s="74"/>
      <c r="F17" s="74"/>
      <c r="G17" s="74"/>
      <c r="H17" s="74"/>
    </row>
    <row r="18" spans="1:8" s="56" customFormat="1" ht="23.25" customHeight="1">
      <c r="A18" s="75" t="s">
        <v>394</v>
      </c>
      <c r="B18" s="75"/>
      <c r="C18" s="75"/>
      <c r="D18" s="75"/>
      <c r="E18" s="75"/>
      <c r="F18" s="75"/>
      <c r="G18" s="75"/>
      <c r="H18" s="75"/>
    </row>
  </sheetData>
  <sheetProtection/>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A2:A3 G3">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20"/>
  <sheetViews>
    <sheetView tabSelected="1" workbookViewId="0" topLeftCell="A9">
      <selection activeCell="G13" sqref="G13:I18"/>
    </sheetView>
  </sheetViews>
  <sheetFormatPr defaultColWidth="9.140625" defaultRowHeight="12.75"/>
  <cols>
    <col min="1" max="1" width="14.421875" style="3" customWidth="1"/>
    <col min="2" max="5" width="10.7109375" style="3" customWidth="1"/>
    <col min="6" max="6" width="13.8515625" style="3" customWidth="1"/>
    <col min="7" max="16384" width="9.140625" style="3" customWidth="1"/>
  </cols>
  <sheetData>
    <row r="1" spans="1:9" ht="24" customHeight="1">
      <c r="A1" s="4" t="s">
        <v>395</v>
      </c>
      <c r="B1" s="4"/>
      <c r="C1" s="4"/>
      <c r="D1" s="5"/>
      <c r="E1" s="5"/>
      <c r="F1" s="5"/>
      <c r="G1" s="5"/>
      <c r="H1" s="5"/>
      <c r="I1" s="5"/>
    </row>
    <row r="2" spans="1:8" s="1" customFormat="1" ht="13.5">
      <c r="A2" s="6"/>
      <c r="B2" s="7"/>
      <c r="C2" s="7"/>
      <c r="D2" s="7"/>
      <c r="G2" s="8" t="s">
        <v>396</v>
      </c>
      <c r="H2" s="8"/>
    </row>
    <row r="3" spans="1:8" s="1" customFormat="1" ht="13.5">
      <c r="A3" s="9" t="s">
        <v>1</v>
      </c>
      <c r="B3" s="7"/>
      <c r="C3" s="10"/>
      <c r="D3" s="7"/>
      <c r="G3" s="8" t="s">
        <v>3</v>
      </c>
      <c r="H3" s="8"/>
    </row>
    <row r="4" spans="1:9" ht="12.75" customHeight="1">
      <c r="A4" s="11" t="s">
        <v>397</v>
      </c>
      <c r="B4" s="12"/>
      <c r="C4" s="12"/>
      <c r="D4" s="12"/>
      <c r="E4" s="12"/>
      <c r="F4" s="12"/>
      <c r="G4" s="12"/>
      <c r="H4" s="12"/>
      <c r="I4" s="12"/>
    </row>
    <row r="5" spans="1:9" ht="39.75" customHeight="1">
      <c r="A5" s="13" t="s">
        <v>398</v>
      </c>
      <c r="B5" s="14" t="s">
        <v>399</v>
      </c>
      <c r="C5" s="15"/>
      <c r="D5" s="15"/>
      <c r="E5" s="16"/>
      <c r="F5" s="13" t="s">
        <v>400</v>
      </c>
      <c r="G5" s="14" t="s">
        <v>401</v>
      </c>
      <c r="H5" s="15"/>
      <c r="I5" s="16"/>
    </row>
    <row r="6" spans="1:9" ht="39.75" customHeight="1">
      <c r="A6" s="13" t="s">
        <v>402</v>
      </c>
      <c r="B6" s="14" t="s">
        <v>403</v>
      </c>
      <c r="C6" s="15"/>
      <c r="D6" s="15"/>
      <c r="E6" s="16"/>
      <c r="F6" s="13" t="s">
        <v>404</v>
      </c>
      <c r="G6" s="14" t="s">
        <v>405</v>
      </c>
      <c r="H6" s="15"/>
      <c r="I6" s="16"/>
    </row>
    <row r="7" spans="1:9" ht="39.75" customHeight="1">
      <c r="A7" s="13" t="s">
        <v>406</v>
      </c>
      <c r="B7" s="14" t="s">
        <v>407</v>
      </c>
      <c r="C7" s="16"/>
      <c r="D7" s="17" t="s">
        <v>408</v>
      </c>
      <c r="E7" s="18"/>
      <c r="F7" s="14" t="s">
        <v>409</v>
      </c>
      <c r="G7" s="15"/>
      <c r="H7" s="16"/>
      <c r="I7" s="13" t="s">
        <v>410</v>
      </c>
    </row>
    <row r="8" spans="1:9" ht="39.75" customHeight="1">
      <c r="A8" s="13"/>
      <c r="B8" s="13" t="s">
        <v>411</v>
      </c>
      <c r="C8" s="13">
        <v>12</v>
      </c>
      <c r="D8" s="19" t="s">
        <v>411</v>
      </c>
      <c r="E8" s="19">
        <v>12</v>
      </c>
      <c r="F8" s="13" t="s">
        <v>411</v>
      </c>
      <c r="G8" s="14">
        <v>12</v>
      </c>
      <c r="H8" s="16"/>
      <c r="I8" s="39">
        <v>1</v>
      </c>
    </row>
    <row r="9" spans="1:9" ht="39.75" customHeight="1">
      <c r="A9" s="13"/>
      <c r="B9" s="13" t="s">
        <v>412</v>
      </c>
      <c r="C9" s="13">
        <v>12</v>
      </c>
      <c r="D9" s="13" t="s">
        <v>412</v>
      </c>
      <c r="E9" s="13">
        <v>12</v>
      </c>
      <c r="F9" s="13" t="s">
        <v>412</v>
      </c>
      <c r="G9" s="14">
        <v>12</v>
      </c>
      <c r="H9" s="16"/>
      <c r="I9" s="40">
        <v>1</v>
      </c>
    </row>
    <row r="10" spans="1:9" ht="39.75" customHeight="1">
      <c r="A10" s="21" t="s">
        <v>413</v>
      </c>
      <c r="B10" s="13" t="s">
        <v>414</v>
      </c>
      <c r="C10" s="13"/>
      <c r="D10" s="13"/>
      <c r="E10" s="13" t="s">
        <v>385</v>
      </c>
      <c r="F10" s="13"/>
      <c r="G10" s="13"/>
      <c r="H10" s="13"/>
      <c r="I10" s="13"/>
    </row>
    <row r="11" spans="1:9" ht="69" customHeight="1">
      <c r="A11" s="22"/>
      <c r="B11" s="44" t="s">
        <v>415</v>
      </c>
      <c r="C11" s="45"/>
      <c r="D11" s="46"/>
      <c r="E11" s="14" t="s">
        <v>416</v>
      </c>
      <c r="F11" s="15"/>
      <c r="G11" s="15"/>
      <c r="H11" s="15"/>
      <c r="I11" s="16"/>
    </row>
    <row r="12" spans="1:9" ht="39.75" customHeight="1">
      <c r="A12" s="26" t="s">
        <v>386</v>
      </c>
      <c r="B12" s="13" t="s">
        <v>388</v>
      </c>
      <c r="C12" s="13" t="s">
        <v>417</v>
      </c>
      <c r="D12" s="13" t="s">
        <v>418</v>
      </c>
      <c r="E12" s="13" t="s">
        <v>419</v>
      </c>
      <c r="F12" s="27" t="s">
        <v>420</v>
      </c>
      <c r="G12" s="14" t="s">
        <v>421</v>
      </c>
      <c r="H12" s="15"/>
      <c r="I12" s="16"/>
    </row>
    <row r="13" spans="1:9" ht="39.75" customHeight="1">
      <c r="A13" s="26"/>
      <c r="B13" s="13" t="s">
        <v>422</v>
      </c>
      <c r="C13" s="47" t="s">
        <v>423</v>
      </c>
      <c r="D13" s="13" t="s">
        <v>424</v>
      </c>
      <c r="E13" s="48">
        <f>923/1000</f>
        <v>0.923</v>
      </c>
      <c r="F13" s="49" t="s">
        <v>425</v>
      </c>
      <c r="G13" s="57" t="s">
        <v>426</v>
      </c>
      <c r="H13" s="58"/>
      <c r="I13" s="62"/>
    </row>
    <row r="14" spans="1:9" ht="39.75" customHeight="1">
      <c r="A14" s="26"/>
      <c r="B14" s="13" t="s">
        <v>427</v>
      </c>
      <c r="C14" s="167" t="s">
        <v>428</v>
      </c>
      <c r="D14" s="168" t="s">
        <v>429</v>
      </c>
      <c r="E14" s="48">
        <f>100/100</f>
        <v>1</v>
      </c>
      <c r="F14" s="49" t="s">
        <v>425</v>
      </c>
      <c r="G14" s="59"/>
      <c r="H14" s="60"/>
      <c r="I14" s="63"/>
    </row>
    <row r="15" spans="1:9" ht="39.75" customHeight="1">
      <c r="A15" s="26"/>
      <c r="B15" s="13" t="s">
        <v>430</v>
      </c>
      <c r="C15" s="167" t="s">
        <v>431</v>
      </c>
      <c r="D15" s="13" t="s">
        <v>432</v>
      </c>
      <c r="E15" s="48">
        <f>0/3</f>
        <v>0</v>
      </c>
      <c r="F15" s="49" t="s">
        <v>425</v>
      </c>
      <c r="G15" s="59"/>
      <c r="H15" s="60"/>
      <c r="I15" s="63"/>
    </row>
    <row r="16" spans="1:9" ht="39.75" customHeight="1">
      <c r="A16" s="26"/>
      <c r="B16" s="13" t="s">
        <v>433</v>
      </c>
      <c r="C16" s="47" t="s">
        <v>434</v>
      </c>
      <c r="D16" s="13" t="s">
        <v>435</v>
      </c>
      <c r="E16" s="48">
        <f>6/5</f>
        <v>1.2</v>
      </c>
      <c r="F16" s="49" t="s">
        <v>425</v>
      </c>
      <c r="G16" s="59"/>
      <c r="H16" s="60"/>
      <c r="I16" s="63"/>
    </row>
    <row r="17" spans="1:9" ht="39.75" customHeight="1">
      <c r="A17" s="26"/>
      <c r="B17" s="13" t="s">
        <v>436</v>
      </c>
      <c r="C17" s="167" t="s">
        <v>428</v>
      </c>
      <c r="D17" s="168" t="s">
        <v>429</v>
      </c>
      <c r="E17" s="48">
        <f>100/100</f>
        <v>1</v>
      </c>
      <c r="F17" s="49" t="s">
        <v>425</v>
      </c>
      <c r="G17" s="59"/>
      <c r="H17" s="60"/>
      <c r="I17" s="63"/>
    </row>
    <row r="18" spans="1:9" ht="39.75" customHeight="1">
      <c r="A18" s="26"/>
      <c r="B18" s="13" t="s">
        <v>437</v>
      </c>
      <c r="C18" s="47" t="s">
        <v>438</v>
      </c>
      <c r="D18" s="168" t="s">
        <v>439</v>
      </c>
      <c r="E18" s="48">
        <f>97/96</f>
        <v>1.0104166666666667</v>
      </c>
      <c r="F18" s="49" t="s">
        <v>425</v>
      </c>
      <c r="G18" s="59"/>
      <c r="H18" s="60"/>
      <c r="I18" s="63"/>
    </row>
    <row r="19" spans="1:9" ht="39.75" customHeight="1">
      <c r="A19" s="36" t="s">
        <v>393</v>
      </c>
      <c r="B19" s="37" t="s">
        <v>440</v>
      </c>
      <c r="C19" s="38"/>
      <c r="D19" s="38"/>
      <c r="E19" s="38"/>
      <c r="F19" s="38"/>
      <c r="G19" s="38"/>
      <c r="H19" s="38"/>
      <c r="I19" s="43"/>
    </row>
    <row r="20" spans="1:9" s="56" customFormat="1" ht="39.75" customHeight="1">
      <c r="A20" s="61"/>
      <c r="B20" s="61"/>
      <c r="C20" s="61"/>
      <c r="D20" s="61"/>
      <c r="E20" s="61"/>
      <c r="F20" s="61"/>
      <c r="G20" s="61"/>
      <c r="H20" s="61"/>
      <c r="I20" s="61"/>
    </row>
  </sheetData>
  <sheetProtection/>
  <mergeCells count="24">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9:I19"/>
    <mergeCell ref="A20:I20"/>
    <mergeCell ref="A7:A9"/>
    <mergeCell ref="A10:A11"/>
    <mergeCell ref="A12:A18"/>
    <mergeCell ref="G13:I18"/>
  </mergeCells>
  <conditionalFormatting sqref="A2:A3 G3">
    <cfRule type="expression" priority="2" dxfId="0" stopIfTrue="1">
      <formula>含公式的单元格</formula>
    </cfRule>
  </conditionalFormatting>
  <printOptions horizontalCentered="1"/>
  <pageMargins left="0" right="0" top="0.7874015748031497" bottom="0" header="0" footer="0"/>
  <pageSetup orientation="portrait" paperSize="9"/>
</worksheet>
</file>

<file path=xl/worksheets/sheet12.xml><?xml version="1.0" encoding="utf-8"?>
<worksheet xmlns="http://schemas.openxmlformats.org/spreadsheetml/2006/main" xmlns:r="http://schemas.openxmlformats.org/officeDocument/2006/relationships">
  <dimension ref="A1:I18"/>
  <sheetViews>
    <sheetView workbookViewId="0" topLeftCell="A1">
      <selection activeCell="A3" sqref="A3"/>
    </sheetView>
  </sheetViews>
  <sheetFormatPr defaultColWidth="9.140625" defaultRowHeight="12.75"/>
  <cols>
    <col min="1" max="1" width="14.421875" style="3" customWidth="1"/>
    <col min="2" max="5" width="10.7109375" style="3" customWidth="1"/>
    <col min="6" max="6" width="13.8515625" style="3" customWidth="1"/>
    <col min="7" max="16384" width="9.140625" style="3" customWidth="1"/>
  </cols>
  <sheetData>
    <row r="1" spans="1:9" ht="24" customHeight="1">
      <c r="A1" s="4" t="s">
        <v>441</v>
      </c>
      <c r="B1" s="4"/>
      <c r="C1" s="4"/>
      <c r="D1" s="5"/>
      <c r="E1" s="5"/>
      <c r="F1" s="5"/>
      <c r="G1" s="5"/>
      <c r="H1" s="5"/>
      <c r="I1" s="5"/>
    </row>
    <row r="2" spans="1:8" s="1" customFormat="1" ht="13.5">
      <c r="A2" s="6"/>
      <c r="B2" s="7"/>
      <c r="C2" s="7"/>
      <c r="D2" s="7"/>
      <c r="G2" s="8" t="s">
        <v>442</v>
      </c>
      <c r="H2" s="8"/>
    </row>
    <row r="3" spans="1:8" s="1" customFormat="1" ht="13.5">
      <c r="A3" s="9" t="s">
        <v>1</v>
      </c>
      <c r="B3" s="7"/>
      <c r="C3" s="10"/>
      <c r="D3" s="7"/>
      <c r="G3" s="8" t="s">
        <v>3</v>
      </c>
      <c r="H3" s="8"/>
    </row>
    <row r="4" spans="1:9" ht="12.75" customHeight="1">
      <c r="A4" s="11" t="s">
        <v>397</v>
      </c>
      <c r="B4" s="12"/>
      <c r="C4" s="12"/>
      <c r="D4" s="12"/>
      <c r="E4" s="12"/>
      <c r="F4" s="12"/>
      <c r="G4" s="12"/>
      <c r="H4" s="12"/>
      <c r="I4" s="12"/>
    </row>
    <row r="5" spans="1:9" ht="39.75" customHeight="1">
      <c r="A5" s="13" t="s">
        <v>398</v>
      </c>
      <c r="B5" s="14" t="s">
        <v>443</v>
      </c>
      <c r="C5" s="15"/>
      <c r="D5" s="15"/>
      <c r="E5" s="16"/>
      <c r="F5" s="13" t="s">
        <v>400</v>
      </c>
      <c r="G5" s="14" t="s">
        <v>401</v>
      </c>
      <c r="H5" s="15"/>
      <c r="I5" s="16"/>
    </row>
    <row r="6" spans="1:9" ht="39.75" customHeight="1">
      <c r="A6" s="13" t="s">
        <v>402</v>
      </c>
      <c r="B6" s="14" t="s">
        <v>403</v>
      </c>
      <c r="C6" s="15"/>
      <c r="D6" s="15"/>
      <c r="E6" s="16"/>
      <c r="F6" s="13" t="s">
        <v>404</v>
      </c>
      <c r="G6" s="14" t="s">
        <v>405</v>
      </c>
      <c r="H6" s="15"/>
      <c r="I6" s="16"/>
    </row>
    <row r="7" spans="1:9" ht="39.75" customHeight="1">
      <c r="A7" s="13" t="s">
        <v>406</v>
      </c>
      <c r="B7" s="14" t="s">
        <v>407</v>
      </c>
      <c r="C7" s="16"/>
      <c r="D7" s="17" t="s">
        <v>408</v>
      </c>
      <c r="E7" s="18"/>
      <c r="F7" s="14" t="s">
        <v>409</v>
      </c>
      <c r="G7" s="15"/>
      <c r="H7" s="16"/>
      <c r="I7" s="13" t="s">
        <v>410</v>
      </c>
    </row>
    <row r="8" spans="1:9" ht="39.75" customHeight="1">
      <c r="A8" s="13"/>
      <c r="B8" s="13" t="s">
        <v>411</v>
      </c>
      <c r="C8" s="13">
        <v>38.22</v>
      </c>
      <c r="D8" s="19" t="s">
        <v>411</v>
      </c>
      <c r="E8" s="19">
        <v>38.22</v>
      </c>
      <c r="F8" s="13" t="s">
        <v>411</v>
      </c>
      <c r="G8" s="14">
        <v>38.22</v>
      </c>
      <c r="H8" s="16"/>
      <c r="I8" s="39">
        <v>1</v>
      </c>
    </row>
    <row r="9" spans="1:9" ht="39.75" customHeight="1">
      <c r="A9" s="13"/>
      <c r="B9" s="13" t="s">
        <v>412</v>
      </c>
      <c r="C9" s="13">
        <v>38.22</v>
      </c>
      <c r="D9" s="13" t="s">
        <v>412</v>
      </c>
      <c r="E9" s="20">
        <v>38.22</v>
      </c>
      <c r="F9" s="13" t="s">
        <v>412</v>
      </c>
      <c r="G9" s="14">
        <v>38.22</v>
      </c>
      <c r="H9" s="16"/>
      <c r="I9" s="40">
        <v>1</v>
      </c>
    </row>
    <row r="10" spans="1:9" ht="39.75" customHeight="1">
      <c r="A10" s="21" t="s">
        <v>413</v>
      </c>
      <c r="B10" s="13" t="s">
        <v>414</v>
      </c>
      <c r="C10" s="13"/>
      <c r="D10" s="13"/>
      <c r="E10" s="13" t="s">
        <v>385</v>
      </c>
      <c r="F10" s="13"/>
      <c r="G10" s="13"/>
      <c r="H10" s="13"/>
      <c r="I10" s="13"/>
    </row>
    <row r="11" spans="1:9" ht="115.5" customHeight="1">
      <c r="A11" s="22"/>
      <c r="B11" s="44" t="s">
        <v>444</v>
      </c>
      <c r="C11" s="45"/>
      <c r="D11" s="46"/>
      <c r="E11" s="44" t="s">
        <v>445</v>
      </c>
      <c r="F11" s="45"/>
      <c r="G11" s="45"/>
      <c r="H11" s="45"/>
      <c r="I11" s="46"/>
    </row>
    <row r="12" spans="1:9" ht="39.75" customHeight="1">
      <c r="A12" s="26" t="s">
        <v>386</v>
      </c>
      <c r="B12" s="13" t="s">
        <v>388</v>
      </c>
      <c r="C12" s="13" t="s">
        <v>417</v>
      </c>
      <c r="D12" s="13" t="s">
        <v>418</v>
      </c>
      <c r="E12" s="13" t="s">
        <v>419</v>
      </c>
      <c r="F12" s="27" t="s">
        <v>420</v>
      </c>
      <c r="G12" s="14" t="s">
        <v>421</v>
      </c>
      <c r="H12" s="15"/>
      <c r="I12" s="16"/>
    </row>
    <row r="13" spans="1:9" ht="39.75" customHeight="1">
      <c r="A13" s="26"/>
      <c r="B13" s="13" t="s">
        <v>446</v>
      </c>
      <c r="C13" s="47" t="s">
        <v>447</v>
      </c>
      <c r="D13" s="13" t="s">
        <v>448</v>
      </c>
      <c r="E13" s="48">
        <f>54/48</f>
        <v>1.125</v>
      </c>
      <c r="F13" s="49" t="s">
        <v>425</v>
      </c>
      <c r="G13" s="50"/>
      <c r="H13" s="51"/>
      <c r="I13" s="54"/>
    </row>
    <row r="14" spans="1:9" ht="39.75" customHeight="1">
      <c r="A14" s="26"/>
      <c r="B14" s="13" t="s">
        <v>449</v>
      </c>
      <c r="C14" s="47" t="s">
        <v>450</v>
      </c>
      <c r="D14" s="13" t="s">
        <v>451</v>
      </c>
      <c r="E14" s="48">
        <f>8794/7000</f>
        <v>1.2562857142857142</v>
      </c>
      <c r="F14" s="49" t="s">
        <v>425</v>
      </c>
      <c r="G14" s="52"/>
      <c r="H14" s="53"/>
      <c r="I14" s="55"/>
    </row>
    <row r="15" spans="1:9" ht="39.75" customHeight="1">
      <c r="A15" s="26"/>
      <c r="B15" s="13" t="s">
        <v>452</v>
      </c>
      <c r="C15" s="47" t="s">
        <v>453</v>
      </c>
      <c r="D15" s="13" t="s">
        <v>454</v>
      </c>
      <c r="E15" s="48">
        <f>5/4</f>
        <v>1.25</v>
      </c>
      <c r="F15" s="49" t="s">
        <v>425</v>
      </c>
      <c r="G15" s="52"/>
      <c r="H15" s="53"/>
      <c r="I15" s="55"/>
    </row>
    <row r="16" spans="1:9" ht="39.75" customHeight="1">
      <c r="A16" s="26"/>
      <c r="B16" s="13" t="s">
        <v>455</v>
      </c>
      <c r="C16" s="167" t="s">
        <v>456</v>
      </c>
      <c r="D16" s="168" t="s">
        <v>457</v>
      </c>
      <c r="E16" s="48">
        <v>1</v>
      </c>
      <c r="F16" s="49" t="s">
        <v>425</v>
      </c>
      <c r="G16" s="52"/>
      <c r="H16" s="53"/>
      <c r="I16" s="55"/>
    </row>
    <row r="17" spans="1:9" ht="39.75" customHeight="1">
      <c r="A17" s="26"/>
      <c r="B17" s="13" t="s">
        <v>437</v>
      </c>
      <c r="C17" s="47" t="s">
        <v>458</v>
      </c>
      <c r="D17" s="39">
        <v>0.96</v>
      </c>
      <c r="E17" s="48">
        <f>96/96</f>
        <v>1</v>
      </c>
      <c r="F17" s="49" t="s">
        <v>425</v>
      </c>
      <c r="G17" s="52"/>
      <c r="H17" s="53"/>
      <c r="I17" s="55"/>
    </row>
    <row r="18" spans="1:9" ht="39.75" customHeight="1">
      <c r="A18" s="36" t="s">
        <v>393</v>
      </c>
      <c r="B18" s="37" t="s">
        <v>440</v>
      </c>
      <c r="C18" s="38"/>
      <c r="D18" s="38"/>
      <c r="E18" s="38"/>
      <c r="F18" s="38"/>
      <c r="G18" s="38"/>
      <c r="H18" s="38"/>
      <c r="I18" s="43"/>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7:A9"/>
    <mergeCell ref="A10:A11"/>
    <mergeCell ref="A12:A17"/>
    <mergeCell ref="G13:I17"/>
  </mergeCells>
  <conditionalFormatting sqref="A2:A3 G3">
    <cfRule type="expression" priority="2" dxfId="0" stopIfTrue="1">
      <formula>含公式的单元格</formula>
    </cfRule>
  </conditionalFormatting>
  <printOptions horizontalCentered="1"/>
  <pageMargins left="0" right="0" top="0.7874015748031497" bottom="0" header="0" footer="0"/>
  <pageSetup orientation="portrait" paperSize="9"/>
</worksheet>
</file>

<file path=xl/worksheets/sheet13.xml><?xml version="1.0" encoding="utf-8"?>
<worksheet xmlns="http://schemas.openxmlformats.org/spreadsheetml/2006/main" xmlns:r="http://schemas.openxmlformats.org/officeDocument/2006/relationships">
  <dimension ref="A1:I20"/>
  <sheetViews>
    <sheetView workbookViewId="0" topLeftCell="A1">
      <selection activeCell="A3" sqref="A3"/>
    </sheetView>
  </sheetViews>
  <sheetFormatPr defaultColWidth="9.140625" defaultRowHeight="12.75"/>
  <cols>
    <col min="1" max="1" width="14.421875" style="3" customWidth="1"/>
    <col min="2" max="5" width="10.7109375" style="3" customWidth="1"/>
    <col min="6" max="6" width="13.8515625" style="3" customWidth="1"/>
    <col min="7" max="16384" width="9.140625" style="3" customWidth="1"/>
  </cols>
  <sheetData>
    <row r="1" spans="1:9" ht="24" customHeight="1">
      <c r="A1" s="4" t="s">
        <v>459</v>
      </c>
      <c r="B1" s="4"/>
      <c r="C1" s="4"/>
      <c r="D1" s="5"/>
      <c r="E1" s="5"/>
      <c r="F1" s="5"/>
      <c r="G1" s="5"/>
      <c r="H1" s="5"/>
      <c r="I1" s="5"/>
    </row>
    <row r="2" spans="1:8" s="1" customFormat="1" ht="13.5">
      <c r="A2" s="6"/>
      <c r="B2" s="7"/>
      <c r="C2" s="7"/>
      <c r="D2" s="7"/>
      <c r="G2" s="8" t="s">
        <v>460</v>
      </c>
      <c r="H2" s="8"/>
    </row>
    <row r="3" spans="1:8" s="1" customFormat="1" ht="13.5">
      <c r="A3" s="9" t="s">
        <v>1</v>
      </c>
      <c r="B3" s="7"/>
      <c r="C3" s="10"/>
      <c r="D3" s="7"/>
      <c r="G3" s="8" t="s">
        <v>3</v>
      </c>
      <c r="H3" s="8"/>
    </row>
    <row r="4" spans="1:9" ht="12.75" customHeight="1">
      <c r="A4" s="11" t="s">
        <v>397</v>
      </c>
      <c r="B4" s="12"/>
      <c r="C4" s="12"/>
      <c r="D4" s="12"/>
      <c r="E4" s="12"/>
      <c r="F4" s="12"/>
      <c r="G4" s="12"/>
      <c r="H4" s="12"/>
      <c r="I4" s="12"/>
    </row>
    <row r="5" spans="1:9" ht="39.75" customHeight="1">
      <c r="A5" s="13" t="s">
        <v>398</v>
      </c>
      <c r="B5" s="14" t="s">
        <v>461</v>
      </c>
      <c r="C5" s="15"/>
      <c r="D5" s="15"/>
      <c r="E5" s="16"/>
      <c r="F5" s="13" t="s">
        <v>400</v>
      </c>
      <c r="G5" s="14" t="s">
        <v>401</v>
      </c>
      <c r="H5" s="15"/>
      <c r="I5" s="16"/>
    </row>
    <row r="6" spans="1:9" ht="39.75" customHeight="1">
      <c r="A6" s="13" t="s">
        <v>402</v>
      </c>
      <c r="B6" s="14" t="s">
        <v>403</v>
      </c>
      <c r="C6" s="15"/>
      <c r="D6" s="15"/>
      <c r="E6" s="16"/>
      <c r="F6" s="13" t="s">
        <v>404</v>
      </c>
      <c r="G6" s="14" t="s">
        <v>405</v>
      </c>
      <c r="H6" s="15"/>
      <c r="I6" s="16"/>
    </row>
    <row r="7" spans="1:9" ht="39.75" customHeight="1">
      <c r="A7" s="13" t="s">
        <v>406</v>
      </c>
      <c r="B7" s="14" t="s">
        <v>407</v>
      </c>
      <c r="C7" s="16"/>
      <c r="D7" s="17" t="s">
        <v>408</v>
      </c>
      <c r="E7" s="18"/>
      <c r="F7" s="14" t="s">
        <v>409</v>
      </c>
      <c r="G7" s="15"/>
      <c r="H7" s="16"/>
      <c r="I7" s="13" t="s">
        <v>410</v>
      </c>
    </row>
    <row r="8" spans="1:9" ht="39.75" customHeight="1">
      <c r="A8" s="13"/>
      <c r="B8" s="13" t="s">
        <v>411</v>
      </c>
      <c r="C8" s="13">
        <v>5</v>
      </c>
      <c r="D8" s="19" t="s">
        <v>411</v>
      </c>
      <c r="E8" s="19">
        <v>5</v>
      </c>
      <c r="F8" s="13" t="s">
        <v>411</v>
      </c>
      <c r="G8" s="14">
        <v>5</v>
      </c>
      <c r="H8" s="16"/>
      <c r="I8" s="39">
        <v>1</v>
      </c>
    </row>
    <row r="9" spans="1:9" ht="39.75" customHeight="1">
      <c r="A9" s="13"/>
      <c r="B9" s="13" t="s">
        <v>412</v>
      </c>
      <c r="C9" s="13">
        <v>5</v>
      </c>
      <c r="D9" s="13" t="s">
        <v>412</v>
      </c>
      <c r="E9" s="20">
        <v>5</v>
      </c>
      <c r="F9" s="13" t="s">
        <v>412</v>
      </c>
      <c r="G9" s="14">
        <v>5</v>
      </c>
      <c r="H9" s="16"/>
      <c r="I9" s="40">
        <v>1</v>
      </c>
    </row>
    <row r="10" spans="1:9" ht="39.75" customHeight="1">
      <c r="A10" s="21" t="s">
        <v>413</v>
      </c>
      <c r="B10" s="13" t="s">
        <v>414</v>
      </c>
      <c r="C10" s="13"/>
      <c r="D10" s="13"/>
      <c r="E10" s="13" t="s">
        <v>385</v>
      </c>
      <c r="F10" s="13"/>
      <c r="G10" s="13"/>
      <c r="H10" s="13"/>
      <c r="I10" s="13"/>
    </row>
    <row r="11" spans="1:9" ht="72.75" customHeight="1">
      <c r="A11" s="22"/>
      <c r="B11" s="23" t="s">
        <v>462</v>
      </c>
      <c r="C11" s="24"/>
      <c r="D11" s="25"/>
      <c r="E11" s="23" t="s">
        <v>463</v>
      </c>
      <c r="F11" s="24"/>
      <c r="G11" s="24"/>
      <c r="H11" s="24"/>
      <c r="I11" s="25"/>
    </row>
    <row r="12" spans="1:9" ht="39.75" customHeight="1">
      <c r="A12" s="26" t="s">
        <v>386</v>
      </c>
      <c r="B12" s="13" t="s">
        <v>388</v>
      </c>
      <c r="C12" s="13" t="s">
        <v>417</v>
      </c>
      <c r="D12" s="13" t="s">
        <v>418</v>
      </c>
      <c r="E12" s="13" t="s">
        <v>419</v>
      </c>
      <c r="F12" s="27" t="s">
        <v>420</v>
      </c>
      <c r="G12" s="14" t="s">
        <v>421</v>
      </c>
      <c r="H12" s="15"/>
      <c r="I12" s="16"/>
    </row>
    <row r="13" spans="1:9" s="2" customFormat="1" ht="39.75" customHeight="1">
      <c r="A13" s="26"/>
      <c r="B13" s="28" t="s">
        <v>464</v>
      </c>
      <c r="C13" s="28" t="s">
        <v>465</v>
      </c>
      <c r="D13" s="28" t="s">
        <v>466</v>
      </c>
      <c r="E13" s="29">
        <f>2/2</f>
        <v>1</v>
      </c>
      <c r="F13" s="30" t="s">
        <v>425</v>
      </c>
      <c r="G13" s="31"/>
      <c r="H13" s="32"/>
      <c r="I13" s="41"/>
    </row>
    <row r="14" spans="1:9" s="2" customFormat="1" ht="39.75" customHeight="1">
      <c r="A14" s="26"/>
      <c r="B14" s="28" t="s">
        <v>467</v>
      </c>
      <c r="C14" s="28" t="s">
        <v>468</v>
      </c>
      <c r="D14" s="28">
        <v>10000</v>
      </c>
      <c r="E14" s="29">
        <f>10000/10000</f>
        <v>1</v>
      </c>
      <c r="F14" s="30" t="s">
        <v>425</v>
      </c>
      <c r="G14" s="33"/>
      <c r="H14" s="34"/>
      <c r="I14" s="42"/>
    </row>
    <row r="15" spans="1:9" s="2" customFormat="1" ht="39.75" customHeight="1">
      <c r="A15" s="26"/>
      <c r="B15" s="28" t="s">
        <v>469</v>
      </c>
      <c r="C15" s="28" t="s">
        <v>470</v>
      </c>
      <c r="D15" s="28">
        <v>220</v>
      </c>
      <c r="E15" s="29">
        <f>220/200</f>
        <v>1.1</v>
      </c>
      <c r="F15" s="30" t="s">
        <v>425</v>
      </c>
      <c r="G15" s="33"/>
      <c r="H15" s="34"/>
      <c r="I15" s="42"/>
    </row>
    <row r="16" spans="1:9" s="2" customFormat="1" ht="39.75" customHeight="1">
      <c r="A16" s="26"/>
      <c r="B16" s="28" t="s">
        <v>471</v>
      </c>
      <c r="C16" s="169" t="s">
        <v>472</v>
      </c>
      <c r="D16" s="28">
        <v>0</v>
      </c>
      <c r="E16" s="29">
        <f>1</f>
        <v>1</v>
      </c>
      <c r="F16" s="30" t="s">
        <v>425</v>
      </c>
      <c r="G16" s="33"/>
      <c r="H16" s="34"/>
      <c r="I16" s="42"/>
    </row>
    <row r="17" spans="1:9" s="2" customFormat="1" ht="39.75" customHeight="1">
      <c r="A17" s="26"/>
      <c r="B17" s="28" t="s">
        <v>473</v>
      </c>
      <c r="C17" s="169" t="s">
        <v>472</v>
      </c>
      <c r="D17" s="35">
        <v>0</v>
      </c>
      <c r="E17" s="29">
        <f>1</f>
        <v>1</v>
      </c>
      <c r="F17" s="30" t="s">
        <v>425</v>
      </c>
      <c r="G17" s="33"/>
      <c r="H17" s="34"/>
      <c r="I17" s="42"/>
    </row>
    <row r="18" spans="1:9" s="2" customFormat="1" ht="39.75" customHeight="1">
      <c r="A18" s="26"/>
      <c r="B18" s="28" t="s">
        <v>474</v>
      </c>
      <c r="C18" s="35">
        <v>1</v>
      </c>
      <c r="D18" s="35">
        <v>1</v>
      </c>
      <c r="E18" s="29">
        <f>1</f>
        <v>1</v>
      </c>
      <c r="F18" s="30" t="s">
        <v>425</v>
      </c>
      <c r="G18" s="33"/>
      <c r="H18" s="34"/>
      <c r="I18" s="42"/>
    </row>
    <row r="19" spans="1:9" s="2" customFormat="1" ht="39.75" customHeight="1">
      <c r="A19" s="26"/>
      <c r="B19" s="28" t="s">
        <v>475</v>
      </c>
      <c r="C19" s="28" t="s">
        <v>438</v>
      </c>
      <c r="D19" s="35">
        <v>0.97</v>
      </c>
      <c r="E19" s="29">
        <f>97/96</f>
        <v>1.0104166666666667</v>
      </c>
      <c r="F19" s="30" t="s">
        <v>425</v>
      </c>
      <c r="G19" s="33"/>
      <c r="H19" s="34"/>
      <c r="I19" s="42"/>
    </row>
    <row r="20" spans="1:9" ht="39.75" customHeight="1">
      <c r="A20" s="36" t="s">
        <v>393</v>
      </c>
      <c r="B20" s="37" t="s">
        <v>440</v>
      </c>
      <c r="C20" s="38"/>
      <c r="D20" s="38"/>
      <c r="E20" s="38"/>
      <c r="F20" s="38"/>
      <c r="G20" s="38"/>
      <c r="H20" s="38"/>
      <c r="I20" s="43"/>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0:I20"/>
    <mergeCell ref="A7:A9"/>
    <mergeCell ref="A10:A11"/>
    <mergeCell ref="A12:A19"/>
    <mergeCell ref="G13:I19"/>
  </mergeCells>
  <conditionalFormatting sqref="A2:A3 G3">
    <cfRule type="expression" priority="2" dxfId="0" stopIfTrue="1">
      <formula>含公式的单元格</formula>
    </cfRule>
  </conditionalFormatting>
  <printOptions horizontalCentered="1"/>
  <pageMargins left="0" right="0" top="0.7874015748031497" bottom="0"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22">
      <selection activeCell="A3" sqref="A3"/>
    </sheetView>
  </sheetViews>
  <sheetFormatPr defaultColWidth="9.140625" defaultRowHeight="12.75"/>
  <cols>
    <col min="1" max="3" width="3.421875" style="77" customWidth="1"/>
    <col min="4" max="4" width="37.28125" style="77" customWidth="1"/>
    <col min="5" max="12" width="17.140625" style="77" customWidth="1"/>
    <col min="13" max="16384" width="9.140625" style="77" customWidth="1"/>
  </cols>
  <sheetData>
    <row r="1" spans="1:12" s="76" customFormat="1" ht="27.75" customHeight="1">
      <c r="A1" s="159"/>
      <c r="B1" s="79"/>
      <c r="C1" s="79"/>
      <c r="D1" s="79"/>
      <c r="E1" s="79"/>
      <c r="F1" s="78" t="s">
        <v>51</v>
      </c>
      <c r="G1" s="79"/>
      <c r="H1" s="79"/>
      <c r="I1" s="79"/>
      <c r="J1" s="79"/>
      <c r="K1" s="79"/>
      <c r="L1" s="79"/>
    </row>
    <row r="2" spans="1:12" s="76" customFormat="1" ht="15" customHeight="1">
      <c r="A2" s="79"/>
      <c r="B2" s="79"/>
      <c r="C2" s="79"/>
      <c r="D2" s="79"/>
      <c r="E2" s="79"/>
      <c r="F2" s="79"/>
      <c r="G2" s="79"/>
      <c r="H2" s="79"/>
      <c r="I2" s="79"/>
      <c r="J2" s="79"/>
      <c r="K2" s="79"/>
      <c r="L2" s="80" t="s">
        <v>52</v>
      </c>
    </row>
    <row r="3" spans="1:12" s="76" customFormat="1" ht="15" customHeight="1">
      <c r="A3" s="160" t="s">
        <v>1</v>
      </c>
      <c r="B3" s="82"/>
      <c r="C3" s="82"/>
      <c r="D3" s="82"/>
      <c r="E3" s="82"/>
      <c r="F3" s="83" t="s">
        <v>2</v>
      </c>
      <c r="G3" s="82"/>
      <c r="H3" s="82"/>
      <c r="I3" s="82"/>
      <c r="J3" s="82"/>
      <c r="K3" s="82"/>
      <c r="L3" s="84" t="s">
        <v>3</v>
      </c>
    </row>
    <row r="4" spans="1:12" ht="24.75" customHeight="1">
      <c r="A4" s="156" t="s">
        <v>6</v>
      </c>
      <c r="B4" s="157" t="s">
        <v>6</v>
      </c>
      <c r="C4" s="157" t="s">
        <v>6</v>
      </c>
      <c r="D4" s="157" t="s">
        <v>6</v>
      </c>
      <c r="E4" s="110" t="s">
        <v>43</v>
      </c>
      <c r="F4" s="110" t="s">
        <v>53</v>
      </c>
      <c r="G4" s="110" t="s">
        <v>54</v>
      </c>
      <c r="H4" s="110" t="s">
        <v>55</v>
      </c>
      <c r="I4" s="110" t="s">
        <v>55</v>
      </c>
      <c r="J4" s="110" t="s">
        <v>56</v>
      </c>
      <c r="K4" s="110" t="s">
        <v>57</v>
      </c>
      <c r="L4" s="110" t="s">
        <v>58</v>
      </c>
    </row>
    <row r="5" spans="1:12" ht="24.75" customHeight="1">
      <c r="A5" s="109" t="s">
        <v>59</v>
      </c>
      <c r="B5" s="110" t="s">
        <v>59</v>
      </c>
      <c r="C5" s="110" t="s">
        <v>59</v>
      </c>
      <c r="D5" s="86" t="s">
        <v>60</v>
      </c>
      <c r="E5" s="110" t="s">
        <v>43</v>
      </c>
      <c r="F5" s="110" t="s">
        <v>53</v>
      </c>
      <c r="G5" s="110" t="s">
        <v>54</v>
      </c>
      <c r="H5" s="110" t="s">
        <v>55</v>
      </c>
      <c r="I5" s="110" t="s">
        <v>55</v>
      </c>
      <c r="J5" s="110" t="s">
        <v>56</v>
      </c>
      <c r="K5" s="110" t="s">
        <v>57</v>
      </c>
      <c r="L5" s="110" t="s">
        <v>58</v>
      </c>
    </row>
    <row r="6" spans="1:12" ht="24.75" customHeight="1">
      <c r="A6" s="109" t="s">
        <v>59</v>
      </c>
      <c r="B6" s="110" t="s">
        <v>59</v>
      </c>
      <c r="C6" s="110" t="s">
        <v>59</v>
      </c>
      <c r="D6" s="86" t="s">
        <v>60</v>
      </c>
      <c r="E6" s="110" t="s">
        <v>43</v>
      </c>
      <c r="F6" s="110" t="s">
        <v>53</v>
      </c>
      <c r="G6" s="110" t="s">
        <v>54</v>
      </c>
      <c r="H6" s="110" t="s">
        <v>61</v>
      </c>
      <c r="I6" s="110" t="s">
        <v>62</v>
      </c>
      <c r="J6" s="110" t="s">
        <v>56</v>
      </c>
      <c r="K6" s="110" t="s">
        <v>57</v>
      </c>
      <c r="L6" s="110" t="s">
        <v>58</v>
      </c>
    </row>
    <row r="7" spans="1:12" ht="24.75" customHeight="1">
      <c r="A7" s="109" t="s">
        <v>59</v>
      </c>
      <c r="B7" s="110" t="s">
        <v>59</v>
      </c>
      <c r="C7" s="110" t="s">
        <v>59</v>
      </c>
      <c r="D7" s="86" t="s">
        <v>60</v>
      </c>
      <c r="E7" s="110" t="s">
        <v>43</v>
      </c>
      <c r="F7" s="110" t="s">
        <v>53</v>
      </c>
      <c r="G7" s="110" t="s">
        <v>54</v>
      </c>
      <c r="H7" s="110" t="s">
        <v>61</v>
      </c>
      <c r="I7" s="110" t="s">
        <v>62</v>
      </c>
      <c r="J7" s="110" t="s">
        <v>56</v>
      </c>
      <c r="K7" s="110" t="s">
        <v>57</v>
      </c>
      <c r="L7" s="110" t="s">
        <v>58</v>
      </c>
    </row>
    <row r="8" spans="1:12" ht="24.75" customHeight="1">
      <c r="A8" s="85" t="s">
        <v>63</v>
      </c>
      <c r="B8" s="86" t="s">
        <v>63</v>
      </c>
      <c r="C8" s="86" t="s">
        <v>63</v>
      </c>
      <c r="D8" s="86" t="s">
        <v>63</v>
      </c>
      <c r="E8" s="90">
        <v>530.72</v>
      </c>
      <c r="F8" s="90">
        <v>530.72</v>
      </c>
      <c r="G8" s="90"/>
      <c r="H8" s="90"/>
      <c r="I8" s="90"/>
      <c r="J8" s="90"/>
      <c r="K8" s="90"/>
      <c r="L8" s="90"/>
    </row>
    <row r="9" spans="1:12" ht="24.75" customHeight="1">
      <c r="A9" s="87" t="s">
        <v>64</v>
      </c>
      <c r="B9" s="91" t="s">
        <v>64</v>
      </c>
      <c r="C9" s="91" t="s">
        <v>64</v>
      </c>
      <c r="D9" s="89" t="s">
        <v>65</v>
      </c>
      <c r="E9" s="148">
        <v>417.52</v>
      </c>
      <c r="F9" s="148">
        <v>417.52</v>
      </c>
      <c r="G9" s="148"/>
      <c r="H9" s="148"/>
      <c r="I9" s="148"/>
      <c r="J9" s="148"/>
      <c r="K9" s="148"/>
      <c r="L9" s="148"/>
    </row>
    <row r="10" spans="1:12" ht="24.75" customHeight="1">
      <c r="A10" s="87" t="s">
        <v>66</v>
      </c>
      <c r="B10" s="91" t="s">
        <v>66</v>
      </c>
      <c r="C10" s="91" t="s">
        <v>66</v>
      </c>
      <c r="D10" s="89" t="s">
        <v>67</v>
      </c>
      <c r="E10" s="148">
        <v>417.52</v>
      </c>
      <c r="F10" s="148">
        <v>417.52</v>
      </c>
      <c r="G10" s="148"/>
      <c r="H10" s="148"/>
      <c r="I10" s="148"/>
      <c r="J10" s="148"/>
      <c r="K10" s="148"/>
      <c r="L10" s="148"/>
    </row>
    <row r="11" spans="1:12" ht="24.75" customHeight="1">
      <c r="A11" s="92" t="s">
        <v>68</v>
      </c>
      <c r="B11" s="91" t="s">
        <v>68</v>
      </c>
      <c r="C11" s="91" t="s">
        <v>68</v>
      </c>
      <c r="D11" s="91" t="s">
        <v>69</v>
      </c>
      <c r="E11" s="90">
        <v>417.52</v>
      </c>
      <c r="F11" s="90">
        <v>417.52</v>
      </c>
      <c r="G11" s="90"/>
      <c r="H11" s="90"/>
      <c r="I11" s="90"/>
      <c r="J11" s="90"/>
      <c r="K11" s="90"/>
      <c r="L11" s="90"/>
    </row>
    <row r="12" spans="1:12" ht="24.75" customHeight="1">
      <c r="A12" s="87" t="s">
        <v>70</v>
      </c>
      <c r="B12" s="91" t="s">
        <v>70</v>
      </c>
      <c r="C12" s="91" t="s">
        <v>70</v>
      </c>
      <c r="D12" s="89" t="s">
        <v>71</v>
      </c>
      <c r="E12" s="148">
        <v>61.9</v>
      </c>
      <c r="F12" s="148">
        <v>61.9</v>
      </c>
      <c r="G12" s="148"/>
      <c r="H12" s="148"/>
      <c r="I12" s="148"/>
      <c r="J12" s="148"/>
      <c r="K12" s="148"/>
      <c r="L12" s="148"/>
    </row>
    <row r="13" spans="1:12" ht="24.75" customHeight="1">
      <c r="A13" s="87" t="s">
        <v>72</v>
      </c>
      <c r="B13" s="91" t="s">
        <v>72</v>
      </c>
      <c r="C13" s="91" t="s">
        <v>72</v>
      </c>
      <c r="D13" s="89" t="s">
        <v>73</v>
      </c>
      <c r="E13" s="148">
        <v>61.9</v>
      </c>
      <c r="F13" s="148">
        <v>61.9</v>
      </c>
      <c r="G13" s="148"/>
      <c r="H13" s="148"/>
      <c r="I13" s="148"/>
      <c r="J13" s="148"/>
      <c r="K13" s="148"/>
      <c r="L13" s="148"/>
    </row>
    <row r="14" spans="1:12" ht="24.75" customHeight="1">
      <c r="A14" s="92" t="s">
        <v>74</v>
      </c>
      <c r="B14" s="91" t="s">
        <v>74</v>
      </c>
      <c r="C14" s="91" t="s">
        <v>74</v>
      </c>
      <c r="D14" s="91" t="s">
        <v>75</v>
      </c>
      <c r="E14" s="90">
        <v>23.52</v>
      </c>
      <c r="F14" s="90">
        <v>23.52</v>
      </c>
      <c r="G14" s="90"/>
      <c r="H14" s="90"/>
      <c r="I14" s="90"/>
      <c r="J14" s="90"/>
      <c r="K14" s="90"/>
      <c r="L14" s="90"/>
    </row>
    <row r="15" spans="1:12" ht="24.75" customHeight="1">
      <c r="A15" s="92" t="s">
        <v>76</v>
      </c>
      <c r="B15" s="91" t="s">
        <v>76</v>
      </c>
      <c r="C15" s="91" t="s">
        <v>76</v>
      </c>
      <c r="D15" s="91" t="s">
        <v>77</v>
      </c>
      <c r="E15" s="90">
        <v>19.4</v>
      </c>
      <c r="F15" s="90">
        <v>19.4</v>
      </c>
      <c r="G15" s="90"/>
      <c r="H15" s="90"/>
      <c r="I15" s="90"/>
      <c r="J15" s="90"/>
      <c r="K15" s="90"/>
      <c r="L15" s="90"/>
    </row>
    <row r="16" spans="1:12" ht="24.75" customHeight="1">
      <c r="A16" s="92" t="s">
        <v>78</v>
      </c>
      <c r="B16" s="91" t="s">
        <v>78</v>
      </c>
      <c r="C16" s="91" t="s">
        <v>78</v>
      </c>
      <c r="D16" s="91" t="s">
        <v>79</v>
      </c>
      <c r="E16" s="90">
        <v>18.98</v>
      </c>
      <c r="F16" s="90">
        <v>18.98</v>
      </c>
      <c r="G16" s="90"/>
      <c r="H16" s="90"/>
      <c r="I16" s="90"/>
      <c r="J16" s="90"/>
      <c r="K16" s="90"/>
      <c r="L16" s="90"/>
    </row>
    <row r="17" spans="1:12" ht="24.75" customHeight="1">
      <c r="A17" s="87" t="s">
        <v>80</v>
      </c>
      <c r="B17" s="91" t="s">
        <v>80</v>
      </c>
      <c r="C17" s="91" t="s">
        <v>80</v>
      </c>
      <c r="D17" s="89" t="s">
        <v>81</v>
      </c>
      <c r="E17" s="148">
        <v>21.62</v>
      </c>
      <c r="F17" s="148">
        <v>21.62</v>
      </c>
      <c r="G17" s="148"/>
      <c r="H17" s="148"/>
      <c r="I17" s="148"/>
      <c r="J17" s="148"/>
      <c r="K17" s="148"/>
      <c r="L17" s="148"/>
    </row>
    <row r="18" spans="1:12" ht="24.75" customHeight="1">
      <c r="A18" s="87" t="s">
        <v>82</v>
      </c>
      <c r="B18" s="91" t="s">
        <v>82</v>
      </c>
      <c r="C18" s="91" t="s">
        <v>82</v>
      </c>
      <c r="D18" s="89" t="s">
        <v>83</v>
      </c>
      <c r="E18" s="148">
        <v>21.62</v>
      </c>
      <c r="F18" s="148">
        <v>21.62</v>
      </c>
      <c r="G18" s="148"/>
      <c r="H18" s="148"/>
      <c r="I18" s="148"/>
      <c r="J18" s="148"/>
      <c r="K18" s="148"/>
      <c r="L18" s="148"/>
    </row>
    <row r="19" spans="1:12" ht="24.75" customHeight="1">
      <c r="A19" s="92" t="s">
        <v>84</v>
      </c>
      <c r="B19" s="91" t="s">
        <v>84</v>
      </c>
      <c r="C19" s="91" t="s">
        <v>84</v>
      </c>
      <c r="D19" s="91" t="s">
        <v>85</v>
      </c>
      <c r="E19" s="90">
        <v>12.27</v>
      </c>
      <c r="F19" s="90">
        <v>12.27</v>
      </c>
      <c r="G19" s="90"/>
      <c r="H19" s="90"/>
      <c r="I19" s="90"/>
      <c r="J19" s="90"/>
      <c r="K19" s="90"/>
      <c r="L19" s="90"/>
    </row>
    <row r="20" spans="1:12" ht="24.75" customHeight="1">
      <c r="A20" s="92" t="s">
        <v>86</v>
      </c>
      <c r="B20" s="91" t="s">
        <v>86</v>
      </c>
      <c r="C20" s="91" t="s">
        <v>86</v>
      </c>
      <c r="D20" s="91" t="s">
        <v>87</v>
      </c>
      <c r="E20" s="90">
        <v>6.75</v>
      </c>
      <c r="F20" s="90">
        <v>6.75</v>
      </c>
      <c r="G20" s="90"/>
      <c r="H20" s="90"/>
      <c r="I20" s="90"/>
      <c r="J20" s="90"/>
      <c r="K20" s="90"/>
      <c r="L20" s="90"/>
    </row>
    <row r="21" spans="1:12" ht="24.75" customHeight="1">
      <c r="A21" s="92" t="s">
        <v>88</v>
      </c>
      <c r="B21" s="91" t="s">
        <v>88</v>
      </c>
      <c r="C21" s="91" t="s">
        <v>88</v>
      </c>
      <c r="D21" s="91" t="s">
        <v>89</v>
      </c>
      <c r="E21" s="90">
        <v>2.6</v>
      </c>
      <c r="F21" s="90">
        <v>2.6</v>
      </c>
      <c r="G21" s="90"/>
      <c r="H21" s="90"/>
      <c r="I21" s="90"/>
      <c r="J21" s="90"/>
      <c r="K21" s="90"/>
      <c r="L21" s="90"/>
    </row>
    <row r="22" spans="1:12" ht="24.75" customHeight="1">
      <c r="A22" s="87" t="s">
        <v>90</v>
      </c>
      <c r="B22" s="91" t="s">
        <v>90</v>
      </c>
      <c r="C22" s="91" t="s">
        <v>90</v>
      </c>
      <c r="D22" s="89" t="s">
        <v>91</v>
      </c>
      <c r="E22" s="148">
        <v>29.69</v>
      </c>
      <c r="F22" s="148">
        <v>29.69</v>
      </c>
      <c r="G22" s="148"/>
      <c r="H22" s="148"/>
      <c r="I22" s="148"/>
      <c r="J22" s="148"/>
      <c r="K22" s="148"/>
      <c r="L22" s="148"/>
    </row>
    <row r="23" spans="1:12" ht="24.75" customHeight="1">
      <c r="A23" s="87" t="s">
        <v>92</v>
      </c>
      <c r="B23" s="91" t="s">
        <v>92</v>
      </c>
      <c r="C23" s="91" t="s">
        <v>92</v>
      </c>
      <c r="D23" s="89" t="s">
        <v>93</v>
      </c>
      <c r="E23" s="148">
        <v>29.69</v>
      </c>
      <c r="F23" s="148">
        <v>29.69</v>
      </c>
      <c r="G23" s="148"/>
      <c r="H23" s="148"/>
      <c r="I23" s="148"/>
      <c r="J23" s="148"/>
      <c r="K23" s="148"/>
      <c r="L23" s="148"/>
    </row>
    <row r="24" spans="1:12" ht="24.75" customHeight="1">
      <c r="A24" s="92" t="s">
        <v>94</v>
      </c>
      <c r="B24" s="91" t="s">
        <v>94</v>
      </c>
      <c r="C24" s="91" t="s">
        <v>94</v>
      </c>
      <c r="D24" s="91" t="s">
        <v>95</v>
      </c>
      <c r="E24" s="90">
        <v>29.69</v>
      </c>
      <c r="F24" s="90">
        <v>29.69</v>
      </c>
      <c r="G24" s="90"/>
      <c r="H24" s="90"/>
      <c r="I24" s="90"/>
      <c r="J24" s="90"/>
      <c r="K24" s="90"/>
      <c r="L24" s="90"/>
    </row>
    <row r="25" spans="1:12" ht="38.25" customHeight="1">
      <c r="A25" s="98" t="s">
        <v>96</v>
      </c>
      <c r="B25" s="98" t="s">
        <v>96</v>
      </c>
      <c r="C25" s="98" t="s">
        <v>96</v>
      </c>
      <c r="D25" s="98" t="s">
        <v>96</v>
      </c>
      <c r="E25" s="98" t="s">
        <v>96</v>
      </c>
      <c r="F25" s="98" t="s">
        <v>96</v>
      </c>
      <c r="G25" s="98" t="s">
        <v>96</v>
      </c>
      <c r="H25" s="98" t="s">
        <v>96</v>
      </c>
      <c r="I25" s="98" t="s">
        <v>96</v>
      </c>
      <c r="J25" s="98" t="s">
        <v>96</v>
      </c>
      <c r="K25" s="98" t="s">
        <v>96</v>
      </c>
      <c r="L25" s="98" t="s">
        <v>96</v>
      </c>
    </row>
  </sheetData>
  <sheetProtection/>
  <mergeCells count="30">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5:D7"/>
    <mergeCell ref="E4:E7"/>
    <mergeCell ref="F4:F7"/>
    <mergeCell ref="G4:G7"/>
    <mergeCell ref="H6:H7"/>
    <mergeCell ref="I6:I7"/>
    <mergeCell ref="J4:J7"/>
    <mergeCell ref="K4:K7"/>
    <mergeCell ref="L4:L7"/>
    <mergeCell ref="H4:I5"/>
    <mergeCell ref="A5:C7"/>
  </mergeCells>
  <printOptions horizontalCentered="1"/>
  <pageMargins left="0" right="0" top="0.7874015748031497" bottom="0" header="0" footer="0"/>
  <pageSetup fitToHeight="1" fitToWidth="1" horizontalDpi="300" verticalDpi="300" orientation="landscape" scale="7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IV26"/>
  <sheetViews>
    <sheetView workbookViewId="0" topLeftCell="A19">
      <selection activeCell="A25" sqref="A25:IV26"/>
    </sheetView>
  </sheetViews>
  <sheetFormatPr defaultColWidth="9.140625" defaultRowHeight="24.75" customHeight="1"/>
  <cols>
    <col min="1" max="3" width="3.421875" style="77" customWidth="1"/>
    <col min="4" max="4" width="44.421875" style="77" customWidth="1"/>
    <col min="5" max="9" width="17.140625" style="77" customWidth="1"/>
    <col min="10" max="10" width="19.00390625" style="77" customWidth="1"/>
    <col min="11" max="16384" width="9.140625" style="77" customWidth="1"/>
  </cols>
  <sheetData>
    <row r="1" spans="1:10" ht="24.75" customHeight="1">
      <c r="A1" s="78" t="s">
        <v>97</v>
      </c>
      <c r="B1" s="78"/>
      <c r="C1" s="78"/>
      <c r="D1" s="78"/>
      <c r="E1" s="78"/>
      <c r="F1" s="78"/>
      <c r="G1" s="78"/>
      <c r="H1" s="78"/>
      <c r="I1" s="78"/>
      <c r="J1" s="78"/>
    </row>
    <row r="2" spans="1:10" ht="24.75" customHeight="1">
      <c r="A2" s="79"/>
      <c r="B2" s="79"/>
      <c r="C2" s="79"/>
      <c r="D2" s="79"/>
      <c r="E2" s="79"/>
      <c r="F2" s="79"/>
      <c r="G2" s="79"/>
      <c r="H2" s="79"/>
      <c r="I2" s="79"/>
      <c r="J2" s="80" t="s">
        <v>98</v>
      </c>
    </row>
    <row r="3" spans="1:10" s="76" customFormat="1" ht="24.75" customHeight="1">
      <c r="A3" s="81" t="s">
        <v>1</v>
      </c>
      <c r="B3" s="82"/>
      <c r="C3" s="82"/>
      <c r="D3" s="82"/>
      <c r="E3" s="83" t="s">
        <v>2</v>
      </c>
      <c r="F3" s="82"/>
      <c r="G3" s="82"/>
      <c r="H3" s="82"/>
      <c r="I3" s="82"/>
      <c r="J3" s="84" t="s">
        <v>3</v>
      </c>
    </row>
    <row r="4" spans="1:10" ht="24.75" customHeight="1">
      <c r="A4" s="156" t="s">
        <v>6</v>
      </c>
      <c r="B4" s="157" t="s">
        <v>6</v>
      </c>
      <c r="C4" s="157" t="s">
        <v>6</v>
      </c>
      <c r="D4" s="157" t="s">
        <v>6</v>
      </c>
      <c r="E4" s="110" t="s">
        <v>44</v>
      </c>
      <c r="F4" s="110" t="s">
        <v>99</v>
      </c>
      <c r="G4" s="110" t="s">
        <v>100</v>
      </c>
      <c r="H4" s="110" t="s">
        <v>101</v>
      </c>
      <c r="I4" s="110" t="s">
        <v>102</v>
      </c>
      <c r="J4" s="110" t="s">
        <v>103</v>
      </c>
    </row>
    <row r="5" spans="1:10" ht="24.75" customHeight="1">
      <c r="A5" s="109" t="s">
        <v>59</v>
      </c>
      <c r="B5" s="110" t="s">
        <v>59</v>
      </c>
      <c r="C5" s="110" t="s">
        <v>59</v>
      </c>
      <c r="D5" s="86" t="s">
        <v>60</v>
      </c>
      <c r="E5" s="110" t="s">
        <v>44</v>
      </c>
      <c r="F5" s="110" t="s">
        <v>99</v>
      </c>
      <c r="G5" s="110" t="s">
        <v>100</v>
      </c>
      <c r="H5" s="110" t="s">
        <v>101</v>
      </c>
      <c r="I5" s="110" t="s">
        <v>102</v>
      </c>
      <c r="J5" s="110" t="s">
        <v>103</v>
      </c>
    </row>
    <row r="6" spans="1:10" ht="24.75" customHeight="1">
      <c r="A6" s="109" t="s">
        <v>59</v>
      </c>
      <c r="B6" s="110" t="s">
        <v>59</v>
      </c>
      <c r="C6" s="110" t="s">
        <v>59</v>
      </c>
      <c r="D6" s="86" t="s">
        <v>60</v>
      </c>
      <c r="E6" s="110" t="s">
        <v>44</v>
      </c>
      <c r="F6" s="110" t="s">
        <v>99</v>
      </c>
      <c r="G6" s="110" t="s">
        <v>100</v>
      </c>
      <c r="H6" s="110" t="s">
        <v>101</v>
      </c>
      <c r="I6" s="110" t="s">
        <v>102</v>
      </c>
      <c r="J6" s="110" t="s">
        <v>103</v>
      </c>
    </row>
    <row r="7" spans="1:10" ht="24.75" customHeight="1">
      <c r="A7" s="109" t="s">
        <v>59</v>
      </c>
      <c r="B7" s="110" t="s">
        <v>59</v>
      </c>
      <c r="C7" s="110" t="s">
        <v>59</v>
      </c>
      <c r="D7" s="86" t="s">
        <v>60</v>
      </c>
      <c r="E7" s="110" t="s">
        <v>44</v>
      </c>
      <c r="F7" s="110" t="s">
        <v>99</v>
      </c>
      <c r="G7" s="110" t="s">
        <v>100</v>
      </c>
      <c r="H7" s="110" t="s">
        <v>101</v>
      </c>
      <c r="I7" s="110" t="s">
        <v>102</v>
      </c>
      <c r="J7" s="110" t="s">
        <v>103</v>
      </c>
    </row>
    <row r="8" spans="1:10" ht="24.75" customHeight="1">
      <c r="A8" s="85" t="s">
        <v>63</v>
      </c>
      <c r="B8" s="86" t="s">
        <v>63</v>
      </c>
      <c r="C8" s="86" t="s">
        <v>63</v>
      </c>
      <c r="D8" s="86" t="s">
        <v>63</v>
      </c>
      <c r="E8" s="90">
        <v>530.72</v>
      </c>
      <c r="F8" s="90">
        <v>475.5</v>
      </c>
      <c r="G8" s="90">
        <v>55.22</v>
      </c>
      <c r="H8" s="90"/>
      <c r="I8" s="90"/>
      <c r="J8" s="90"/>
    </row>
    <row r="9" spans="1:10" ht="24.75" customHeight="1">
      <c r="A9" s="87" t="s">
        <v>64</v>
      </c>
      <c r="B9" s="91" t="s">
        <v>64</v>
      </c>
      <c r="C9" s="91" t="s">
        <v>64</v>
      </c>
      <c r="D9" s="89" t="s">
        <v>65</v>
      </c>
      <c r="E9" s="148">
        <v>417.52</v>
      </c>
      <c r="F9" s="148">
        <v>362.3</v>
      </c>
      <c r="G9" s="148">
        <v>55.22</v>
      </c>
      <c r="H9" s="148"/>
      <c r="I9" s="148"/>
      <c r="J9" s="148"/>
    </row>
    <row r="10" spans="1:10" ht="24.75" customHeight="1">
      <c r="A10" s="87" t="s">
        <v>66</v>
      </c>
      <c r="B10" s="91" t="s">
        <v>66</v>
      </c>
      <c r="C10" s="91" t="s">
        <v>66</v>
      </c>
      <c r="D10" s="89" t="s">
        <v>67</v>
      </c>
      <c r="E10" s="148">
        <v>417.52</v>
      </c>
      <c r="F10" s="148">
        <v>362.3</v>
      </c>
      <c r="G10" s="148">
        <v>55.22</v>
      </c>
      <c r="H10" s="148"/>
      <c r="I10" s="148"/>
      <c r="J10" s="148"/>
    </row>
    <row r="11" spans="1:10" ht="24.75" customHeight="1">
      <c r="A11" s="92" t="s">
        <v>68</v>
      </c>
      <c r="B11" s="91" t="s">
        <v>68</v>
      </c>
      <c r="C11" s="91" t="s">
        <v>68</v>
      </c>
      <c r="D11" s="91" t="s">
        <v>69</v>
      </c>
      <c r="E11" s="90">
        <v>417.52</v>
      </c>
      <c r="F11" s="90">
        <v>362.3</v>
      </c>
      <c r="G11" s="90">
        <v>55.22</v>
      </c>
      <c r="H11" s="90"/>
      <c r="I11" s="90"/>
      <c r="J11" s="90"/>
    </row>
    <row r="12" spans="1:10" ht="24.75" customHeight="1">
      <c r="A12" s="87" t="s">
        <v>70</v>
      </c>
      <c r="B12" s="91" t="s">
        <v>70</v>
      </c>
      <c r="C12" s="91" t="s">
        <v>70</v>
      </c>
      <c r="D12" s="89" t="s">
        <v>71</v>
      </c>
      <c r="E12" s="148">
        <v>61.9</v>
      </c>
      <c r="F12" s="148">
        <v>61.9</v>
      </c>
      <c r="G12" s="148"/>
      <c r="H12" s="148"/>
      <c r="I12" s="148"/>
      <c r="J12" s="148"/>
    </row>
    <row r="13" spans="1:10" ht="24.75" customHeight="1">
      <c r="A13" s="87" t="s">
        <v>72</v>
      </c>
      <c r="B13" s="91" t="s">
        <v>72</v>
      </c>
      <c r="C13" s="91" t="s">
        <v>72</v>
      </c>
      <c r="D13" s="89" t="s">
        <v>73</v>
      </c>
      <c r="E13" s="148">
        <v>61.9</v>
      </c>
      <c r="F13" s="148">
        <v>61.9</v>
      </c>
      <c r="G13" s="148"/>
      <c r="H13" s="148"/>
      <c r="I13" s="148"/>
      <c r="J13" s="148"/>
    </row>
    <row r="14" spans="1:10" ht="24.75" customHeight="1">
      <c r="A14" s="92" t="s">
        <v>74</v>
      </c>
      <c r="B14" s="91" t="s">
        <v>74</v>
      </c>
      <c r="C14" s="91" t="s">
        <v>74</v>
      </c>
      <c r="D14" s="91" t="s">
        <v>75</v>
      </c>
      <c r="E14" s="90">
        <v>23.52</v>
      </c>
      <c r="F14" s="90">
        <v>23.52</v>
      </c>
      <c r="G14" s="90"/>
      <c r="H14" s="90"/>
      <c r="I14" s="90"/>
      <c r="J14" s="90"/>
    </row>
    <row r="15" spans="1:10" ht="24.75" customHeight="1">
      <c r="A15" s="92" t="s">
        <v>76</v>
      </c>
      <c r="B15" s="91" t="s">
        <v>76</v>
      </c>
      <c r="C15" s="91" t="s">
        <v>76</v>
      </c>
      <c r="D15" s="91" t="s">
        <v>77</v>
      </c>
      <c r="E15" s="90">
        <v>19.4</v>
      </c>
      <c r="F15" s="90">
        <v>19.4</v>
      </c>
      <c r="G15" s="90"/>
      <c r="H15" s="90"/>
      <c r="I15" s="90"/>
      <c r="J15" s="90"/>
    </row>
    <row r="16" spans="1:10" ht="24.75" customHeight="1">
      <c r="A16" s="92" t="s">
        <v>78</v>
      </c>
      <c r="B16" s="91" t="s">
        <v>78</v>
      </c>
      <c r="C16" s="91" t="s">
        <v>78</v>
      </c>
      <c r="D16" s="91" t="s">
        <v>79</v>
      </c>
      <c r="E16" s="90">
        <v>18.98</v>
      </c>
      <c r="F16" s="90">
        <v>18.98</v>
      </c>
      <c r="G16" s="90"/>
      <c r="H16" s="90"/>
      <c r="I16" s="90"/>
      <c r="J16" s="90"/>
    </row>
    <row r="17" spans="1:10" ht="24.75" customHeight="1">
      <c r="A17" s="87" t="s">
        <v>80</v>
      </c>
      <c r="B17" s="91" t="s">
        <v>80</v>
      </c>
      <c r="C17" s="91" t="s">
        <v>80</v>
      </c>
      <c r="D17" s="89" t="s">
        <v>81</v>
      </c>
      <c r="E17" s="148">
        <v>21.62</v>
      </c>
      <c r="F17" s="148">
        <v>21.62</v>
      </c>
      <c r="G17" s="148"/>
      <c r="H17" s="148"/>
      <c r="I17" s="148"/>
      <c r="J17" s="148"/>
    </row>
    <row r="18" spans="1:10" ht="24.75" customHeight="1">
      <c r="A18" s="87" t="s">
        <v>82</v>
      </c>
      <c r="B18" s="91" t="s">
        <v>82</v>
      </c>
      <c r="C18" s="91" t="s">
        <v>82</v>
      </c>
      <c r="D18" s="89" t="s">
        <v>83</v>
      </c>
      <c r="E18" s="148">
        <v>21.62</v>
      </c>
      <c r="F18" s="148">
        <v>21.62</v>
      </c>
      <c r="G18" s="148"/>
      <c r="H18" s="148"/>
      <c r="I18" s="148"/>
      <c r="J18" s="148"/>
    </row>
    <row r="19" spans="1:10" ht="24.75" customHeight="1">
      <c r="A19" s="92" t="s">
        <v>84</v>
      </c>
      <c r="B19" s="91" t="s">
        <v>84</v>
      </c>
      <c r="C19" s="91" t="s">
        <v>84</v>
      </c>
      <c r="D19" s="91" t="s">
        <v>85</v>
      </c>
      <c r="E19" s="90">
        <v>12.27</v>
      </c>
      <c r="F19" s="90">
        <v>12.27</v>
      </c>
      <c r="G19" s="90"/>
      <c r="H19" s="90"/>
      <c r="I19" s="90"/>
      <c r="J19" s="90"/>
    </row>
    <row r="20" spans="1:10" ht="24.75" customHeight="1">
      <c r="A20" s="92" t="s">
        <v>86</v>
      </c>
      <c r="B20" s="91" t="s">
        <v>86</v>
      </c>
      <c r="C20" s="91" t="s">
        <v>86</v>
      </c>
      <c r="D20" s="91" t="s">
        <v>87</v>
      </c>
      <c r="E20" s="90">
        <v>6.75</v>
      </c>
      <c r="F20" s="90">
        <v>6.75</v>
      </c>
      <c r="G20" s="90"/>
      <c r="H20" s="90"/>
      <c r="I20" s="90"/>
      <c r="J20" s="90"/>
    </row>
    <row r="21" spans="1:10" ht="24.75" customHeight="1">
      <c r="A21" s="92" t="s">
        <v>88</v>
      </c>
      <c r="B21" s="91" t="s">
        <v>88</v>
      </c>
      <c r="C21" s="91" t="s">
        <v>88</v>
      </c>
      <c r="D21" s="91" t="s">
        <v>89</v>
      </c>
      <c r="E21" s="90">
        <v>2.6</v>
      </c>
      <c r="F21" s="90">
        <v>2.6</v>
      </c>
      <c r="G21" s="90"/>
      <c r="H21" s="90"/>
      <c r="I21" s="90"/>
      <c r="J21" s="90"/>
    </row>
    <row r="22" spans="1:10" ht="24.75" customHeight="1">
      <c r="A22" s="87" t="s">
        <v>90</v>
      </c>
      <c r="B22" s="91" t="s">
        <v>90</v>
      </c>
      <c r="C22" s="91" t="s">
        <v>90</v>
      </c>
      <c r="D22" s="89" t="s">
        <v>91</v>
      </c>
      <c r="E22" s="148">
        <v>29.69</v>
      </c>
      <c r="F22" s="148">
        <v>29.69</v>
      </c>
      <c r="G22" s="148"/>
      <c r="H22" s="148"/>
      <c r="I22" s="148"/>
      <c r="J22" s="148"/>
    </row>
    <row r="23" spans="1:10" ht="24.75" customHeight="1">
      <c r="A23" s="87" t="s">
        <v>92</v>
      </c>
      <c r="B23" s="91" t="s">
        <v>92</v>
      </c>
      <c r="C23" s="91" t="s">
        <v>92</v>
      </c>
      <c r="D23" s="89" t="s">
        <v>93</v>
      </c>
      <c r="E23" s="148">
        <v>29.69</v>
      </c>
      <c r="F23" s="148">
        <v>29.69</v>
      </c>
      <c r="G23" s="148"/>
      <c r="H23" s="148"/>
      <c r="I23" s="148"/>
      <c r="J23" s="148"/>
    </row>
    <row r="24" spans="1:10" ht="24.75" customHeight="1">
      <c r="A24" s="92" t="s">
        <v>94</v>
      </c>
      <c r="B24" s="91" t="s">
        <v>94</v>
      </c>
      <c r="C24" s="91" t="s">
        <v>94</v>
      </c>
      <c r="D24" s="91" t="s">
        <v>95</v>
      </c>
      <c r="E24" s="90">
        <v>29.69</v>
      </c>
      <c r="F24" s="90">
        <v>29.69</v>
      </c>
      <c r="G24" s="90"/>
      <c r="H24" s="90"/>
      <c r="I24" s="90"/>
      <c r="J24" s="90"/>
    </row>
    <row r="25" spans="1:256" s="155" customFormat="1" ht="21" customHeight="1">
      <c r="A25" s="149" t="s">
        <v>104</v>
      </c>
      <c r="B25" s="158"/>
      <c r="C25" s="158"/>
      <c r="D25" s="158"/>
      <c r="E25" s="158"/>
      <c r="F25" s="158"/>
      <c r="G25" s="158"/>
      <c r="H25" s="158"/>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155" customFormat="1" ht="21" customHeight="1">
      <c r="A26" s="149" t="s">
        <v>105</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sheetData>
  <sheetProtection/>
  <mergeCells count="27">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D5:D7"/>
    <mergeCell ref="E4:E7"/>
    <mergeCell ref="F4:F7"/>
    <mergeCell ref="G4:G7"/>
    <mergeCell ref="H4:H7"/>
    <mergeCell ref="I4:I7"/>
    <mergeCell ref="J4:J7"/>
    <mergeCell ref="A5:C7"/>
  </mergeCells>
  <printOptions horizontalCentered="1"/>
  <pageMargins left="0" right="0" top="0.7874015748031497" bottom="0" header="0" footer="0"/>
  <pageSetup fitToHeight="1" fitToWidth="1" horizontalDpi="300" verticalDpi="300" orientation="landscape" scale="87"/>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28">
      <selection activeCell="A3" sqref="A3"/>
    </sheetView>
  </sheetViews>
  <sheetFormatPr defaultColWidth="9.140625" defaultRowHeight="12.75"/>
  <cols>
    <col min="1" max="1" width="31.140625" style="77" customWidth="1"/>
    <col min="2" max="2" width="21.421875" style="77" customWidth="1"/>
    <col min="3" max="3" width="34.421875" style="77" customWidth="1"/>
    <col min="4" max="4" width="19.8515625" style="77" customWidth="1"/>
    <col min="5" max="5" width="19.7109375" style="77" customWidth="1"/>
    <col min="6" max="6" width="18.57421875" style="77" customWidth="1"/>
    <col min="7" max="7" width="17.140625" style="77" customWidth="1"/>
    <col min="8" max="16384" width="9.140625" style="77" customWidth="1"/>
  </cols>
  <sheetData>
    <row r="1" spans="1:7" s="76" customFormat="1" ht="27.75" customHeight="1">
      <c r="A1" s="78" t="s">
        <v>106</v>
      </c>
      <c r="B1" s="78"/>
      <c r="C1" s="78"/>
      <c r="D1" s="78"/>
      <c r="E1" s="78"/>
      <c r="F1" s="78"/>
      <c r="G1" s="78"/>
    </row>
    <row r="2" spans="1:7" s="76" customFormat="1" ht="15" customHeight="1">
      <c r="A2" s="79"/>
      <c r="B2" s="79"/>
      <c r="C2" s="79"/>
      <c r="D2" s="79"/>
      <c r="E2" s="79"/>
      <c r="F2" s="79"/>
      <c r="G2" s="80" t="s">
        <v>107</v>
      </c>
    </row>
    <row r="3" spans="1:7" s="76" customFormat="1" ht="15" customHeight="1">
      <c r="A3" s="81" t="s">
        <v>1</v>
      </c>
      <c r="B3" s="82"/>
      <c r="C3" s="82"/>
      <c r="D3" s="83" t="s">
        <v>2</v>
      </c>
      <c r="E3" s="82"/>
      <c r="F3" s="82"/>
      <c r="G3" s="84" t="s">
        <v>3</v>
      </c>
    </row>
    <row r="4" spans="1:7" ht="24.75" customHeight="1">
      <c r="A4" s="152" t="s">
        <v>108</v>
      </c>
      <c r="B4" s="153" t="s">
        <v>108</v>
      </c>
      <c r="C4" s="153" t="s">
        <v>109</v>
      </c>
      <c r="D4" s="153" t="s">
        <v>109</v>
      </c>
      <c r="E4" s="153" t="s">
        <v>109</v>
      </c>
      <c r="F4" s="153" t="s">
        <v>109</v>
      </c>
      <c r="G4" s="153" t="s">
        <v>109</v>
      </c>
    </row>
    <row r="5" spans="1:7" ht="19.5" customHeight="1">
      <c r="A5" s="109" t="s">
        <v>110</v>
      </c>
      <c r="B5" s="110" t="s">
        <v>7</v>
      </c>
      <c r="C5" s="110" t="s">
        <v>8</v>
      </c>
      <c r="D5" s="153" t="s">
        <v>7</v>
      </c>
      <c r="E5" s="153" t="s">
        <v>7</v>
      </c>
      <c r="F5" s="153" t="s">
        <v>7</v>
      </c>
      <c r="G5" s="153" t="s">
        <v>7</v>
      </c>
    </row>
    <row r="6" spans="1:7" ht="19.5" customHeight="1">
      <c r="A6" s="109" t="s">
        <v>110</v>
      </c>
      <c r="B6" s="110" t="s">
        <v>7</v>
      </c>
      <c r="C6" s="110" t="s">
        <v>8</v>
      </c>
      <c r="D6" s="153" t="s">
        <v>61</v>
      </c>
      <c r="E6" s="154" t="s">
        <v>111</v>
      </c>
      <c r="F6" s="154" t="s">
        <v>112</v>
      </c>
      <c r="G6" s="154" t="s">
        <v>113</v>
      </c>
    </row>
    <row r="7" spans="1:7" ht="19.5" customHeight="1">
      <c r="A7" s="94" t="s">
        <v>114</v>
      </c>
      <c r="B7" s="90">
        <v>530.72</v>
      </c>
      <c r="C7" s="96" t="s">
        <v>10</v>
      </c>
      <c r="D7" s="90"/>
      <c r="E7" s="90"/>
      <c r="F7" s="90"/>
      <c r="G7" s="90"/>
    </row>
    <row r="8" spans="1:7" ht="19.5" customHeight="1">
      <c r="A8" s="94" t="s">
        <v>115</v>
      </c>
      <c r="B8" s="90"/>
      <c r="C8" s="96" t="s">
        <v>12</v>
      </c>
      <c r="D8" s="90"/>
      <c r="E8" s="90"/>
      <c r="F8" s="90"/>
      <c r="G8" s="90"/>
    </row>
    <row r="9" spans="1:7" ht="19.5" customHeight="1">
      <c r="A9" s="94" t="s">
        <v>116</v>
      </c>
      <c r="B9" s="90"/>
      <c r="C9" s="96" t="s">
        <v>14</v>
      </c>
      <c r="D9" s="90"/>
      <c r="E9" s="90"/>
      <c r="F9" s="90"/>
      <c r="G9" s="90"/>
    </row>
    <row r="10" spans="1:7" ht="19.5" customHeight="1">
      <c r="A10" s="94"/>
      <c r="B10" s="137"/>
      <c r="C10" s="96" t="s">
        <v>16</v>
      </c>
      <c r="D10" s="90"/>
      <c r="E10" s="90"/>
      <c r="F10" s="90"/>
      <c r="G10" s="90"/>
    </row>
    <row r="11" spans="1:7" ht="19.5" customHeight="1">
      <c r="A11" s="94"/>
      <c r="B11" s="137"/>
      <c r="C11" s="96" t="s">
        <v>18</v>
      </c>
      <c r="D11" s="90"/>
      <c r="E11" s="90"/>
      <c r="F11" s="90"/>
      <c r="G11" s="90"/>
    </row>
    <row r="12" spans="1:7" ht="19.5" customHeight="1">
      <c r="A12" s="94"/>
      <c r="B12" s="137"/>
      <c r="C12" s="96" t="s">
        <v>20</v>
      </c>
      <c r="D12" s="90"/>
      <c r="E12" s="90"/>
      <c r="F12" s="90"/>
      <c r="G12" s="90"/>
    </row>
    <row r="13" spans="1:7" ht="19.5" customHeight="1">
      <c r="A13" s="94"/>
      <c r="B13" s="137"/>
      <c r="C13" s="96" t="s">
        <v>22</v>
      </c>
      <c r="D13" s="90">
        <v>417.52</v>
      </c>
      <c r="E13" s="90">
        <v>417.52</v>
      </c>
      <c r="F13" s="90"/>
      <c r="G13" s="90"/>
    </row>
    <row r="14" spans="1:7" ht="19.5" customHeight="1">
      <c r="A14" s="94"/>
      <c r="B14" s="137"/>
      <c r="C14" s="96" t="s">
        <v>24</v>
      </c>
      <c r="D14" s="90">
        <v>61.89</v>
      </c>
      <c r="E14" s="90">
        <v>61.89</v>
      </c>
      <c r="F14" s="90"/>
      <c r="G14" s="90"/>
    </row>
    <row r="15" spans="1:7" ht="19.5" customHeight="1">
      <c r="A15" s="94"/>
      <c r="B15" s="137"/>
      <c r="C15" s="96" t="s">
        <v>25</v>
      </c>
      <c r="D15" s="90">
        <v>21.62</v>
      </c>
      <c r="E15" s="90">
        <v>21.62</v>
      </c>
      <c r="F15" s="90"/>
      <c r="G15" s="90"/>
    </row>
    <row r="16" spans="1:7" ht="19.5" customHeight="1">
      <c r="A16" s="94"/>
      <c r="B16" s="137"/>
      <c r="C16" s="96" t="s">
        <v>26</v>
      </c>
      <c r="D16" s="90"/>
      <c r="E16" s="90"/>
      <c r="F16" s="90"/>
      <c r="G16" s="90"/>
    </row>
    <row r="17" spans="1:7" ht="19.5" customHeight="1">
      <c r="A17" s="94"/>
      <c r="B17" s="137"/>
      <c r="C17" s="96" t="s">
        <v>27</v>
      </c>
      <c r="D17" s="90"/>
      <c r="E17" s="90"/>
      <c r="F17" s="90"/>
      <c r="G17" s="90"/>
    </row>
    <row r="18" spans="1:7" ht="19.5" customHeight="1">
      <c r="A18" s="94"/>
      <c r="B18" s="137"/>
      <c r="C18" s="96" t="s">
        <v>28</v>
      </c>
      <c r="D18" s="90"/>
      <c r="E18" s="90"/>
      <c r="F18" s="90"/>
      <c r="G18" s="90"/>
    </row>
    <row r="19" spans="1:7" ht="19.5" customHeight="1">
      <c r="A19" s="94"/>
      <c r="B19" s="137"/>
      <c r="C19" s="96" t="s">
        <v>29</v>
      </c>
      <c r="D19" s="90"/>
      <c r="E19" s="90"/>
      <c r="F19" s="90"/>
      <c r="G19" s="90"/>
    </row>
    <row r="20" spans="1:7" ht="19.5" customHeight="1">
      <c r="A20" s="94"/>
      <c r="B20" s="137"/>
      <c r="C20" s="96" t="s">
        <v>117</v>
      </c>
      <c r="D20" s="90"/>
      <c r="E20" s="90"/>
      <c r="F20" s="90"/>
      <c r="G20" s="90"/>
    </row>
    <row r="21" spans="1:7" ht="19.5" customHeight="1">
      <c r="A21" s="94"/>
      <c r="B21" s="137"/>
      <c r="C21" s="96" t="s">
        <v>31</v>
      </c>
      <c r="D21" s="90"/>
      <c r="E21" s="90"/>
      <c r="F21" s="90"/>
      <c r="G21" s="90"/>
    </row>
    <row r="22" spans="1:7" ht="19.5" customHeight="1">
      <c r="A22" s="94"/>
      <c r="B22" s="137"/>
      <c r="C22" s="96" t="s">
        <v>32</v>
      </c>
      <c r="D22" s="90"/>
      <c r="E22" s="90"/>
      <c r="F22" s="90"/>
      <c r="G22" s="90"/>
    </row>
    <row r="23" spans="1:7" ht="19.5" customHeight="1">
      <c r="A23" s="94"/>
      <c r="B23" s="137"/>
      <c r="C23" s="96" t="s">
        <v>33</v>
      </c>
      <c r="D23" s="90"/>
      <c r="E23" s="90"/>
      <c r="F23" s="90"/>
      <c r="G23" s="90"/>
    </row>
    <row r="24" spans="1:7" ht="19.5" customHeight="1">
      <c r="A24" s="94"/>
      <c r="B24" s="137"/>
      <c r="C24" s="96" t="s">
        <v>34</v>
      </c>
      <c r="D24" s="90"/>
      <c r="E24" s="90"/>
      <c r="F24" s="90"/>
      <c r="G24" s="90"/>
    </row>
    <row r="25" spans="1:7" ht="19.5" customHeight="1">
      <c r="A25" s="94"/>
      <c r="B25" s="137"/>
      <c r="C25" s="96" t="s">
        <v>35</v>
      </c>
      <c r="D25" s="90">
        <v>29.69</v>
      </c>
      <c r="E25" s="90">
        <v>29.69</v>
      </c>
      <c r="F25" s="90"/>
      <c r="G25" s="90"/>
    </row>
    <row r="26" spans="1:7" ht="19.5" customHeight="1">
      <c r="A26" s="94"/>
      <c r="B26" s="137"/>
      <c r="C26" s="96" t="s">
        <v>36</v>
      </c>
      <c r="D26" s="90"/>
      <c r="E26" s="90"/>
      <c r="F26" s="90"/>
      <c r="G26" s="90"/>
    </row>
    <row r="27" spans="1:7" ht="19.5" customHeight="1">
      <c r="A27" s="94"/>
      <c r="B27" s="137"/>
      <c r="C27" s="96" t="s">
        <v>37</v>
      </c>
      <c r="D27" s="90"/>
      <c r="E27" s="90"/>
      <c r="F27" s="90"/>
      <c r="G27" s="90"/>
    </row>
    <row r="28" spans="1:7" ht="19.5" customHeight="1">
      <c r="A28" s="94"/>
      <c r="B28" s="137"/>
      <c r="C28" s="96" t="s">
        <v>38</v>
      </c>
      <c r="D28" s="90"/>
      <c r="E28" s="90"/>
      <c r="F28" s="90"/>
      <c r="G28" s="90"/>
    </row>
    <row r="29" spans="1:7" ht="19.5" customHeight="1">
      <c r="A29" s="94"/>
      <c r="B29" s="137"/>
      <c r="C29" s="96" t="s">
        <v>39</v>
      </c>
      <c r="D29" s="90"/>
      <c r="E29" s="90"/>
      <c r="F29" s="90"/>
      <c r="G29" s="90"/>
    </row>
    <row r="30" spans="1:7" ht="19.5" customHeight="1">
      <c r="A30" s="94"/>
      <c r="B30" s="137"/>
      <c r="C30" s="96" t="s">
        <v>40</v>
      </c>
      <c r="D30" s="90"/>
      <c r="E30" s="90"/>
      <c r="F30" s="90"/>
      <c r="G30" s="90"/>
    </row>
    <row r="31" spans="1:7" ht="19.5" customHeight="1">
      <c r="A31" s="152" t="s">
        <v>43</v>
      </c>
      <c r="B31" s="90">
        <v>530.72</v>
      </c>
      <c r="C31" s="96" t="s">
        <v>41</v>
      </c>
      <c r="D31" s="90"/>
      <c r="E31" s="90"/>
      <c r="F31" s="90"/>
      <c r="G31" s="90"/>
    </row>
    <row r="32" spans="1:7" ht="19.5" customHeight="1">
      <c r="A32" s="94" t="s">
        <v>118</v>
      </c>
      <c r="B32" s="90"/>
      <c r="C32" s="96" t="s">
        <v>42</v>
      </c>
      <c r="D32" s="90"/>
      <c r="E32" s="90"/>
      <c r="F32" s="90"/>
      <c r="G32" s="90"/>
    </row>
    <row r="33" spans="1:7" ht="19.5" customHeight="1">
      <c r="A33" s="94" t="s">
        <v>114</v>
      </c>
      <c r="B33" s="90"/>
      <c r="C33" s="153" t="s">
        <v>44</v>
      </c>
      <c r="D33" s="90">
        <v>530.72</v>
      </c>
      <c r="E33" s="90">
        <v>530.72</v>
      </c>
      <c r="F33" s="90"/>
      <c r="G33" s="90"/>
    </row>
    <row r="34" spans="1:7" ht="19.5" customHeight="1">
      <c r="A34" s="94" t="s">
        <v>115</v>
      </c>
      <c r="B34" s="90"/>
      <c r="C34" s="96" t="s">
        <v>119</v>
      </c>
      <c r="D34" s="90"/>
      <c r="E34" s="90"/>
      <c r="F34" s="90"/>
      <c r="G34" s="90"/>
    </row>
    <row r="35" spans="1:7" ht="19.5" customHeight="1">
      <c r="A35" s="94" t="s">
        <v>116</v>
      </c>
      <c r="B35" s="90"/>
      <c r="C35" s="96"/>
      <c r="D35" s="137"/>
      <c r="E35" s="137"/>
      <c r="F35" s="137"/>
      <c r="G35" s="137"/>
    </row>
    <row r="36" spans="1:7" ht="19.5" customHeight="1">
      <c r="A36" s="152" t="s">
        <v>49</v>
      </c>
      <c r="B36" s="90">
        <v>530.72</v>
      </c>
      <c r="C36" s="153" t="s">
        <v>49</v>
      </c>
      <c r="D36" s="90">
        <v>530.72</v>
      </c>
      <c r="E36" s="90">
        <v>530.72</v>
      </c>
      <c r="F36" s="90"/>
      <c r="G36" s="90"/>
    </row>
    <row r="37" spans="1:7" ht="38.25" customHeight="1">
      <c r="A37" s="98" t="s">
        <v>120</v>
      </c>
      <c r="B37" s="98" t="s">
        <v>120</v>
      </c>
      <c r="C37" s="98" t="s">
        <v>120</v>
      </c>
      <c r="D37" s="98" t="s">
        <v>120</v>
      </c>
      <c r="E37" s="98" t="s">
        <v>120</v>
      </c>
      <c r="F37" s="98" t="s">
        <v>120</v>
      </c>
      <c r="G37" s="97"/>
    </row>
  </sheetData>
  <sheetProtection/>
  <mergeCells count="8">
    <mergeCell ref="A1:G1"/>
    <mergeCell ref="A4:B4"/>
    <mergeCell ref="C4:G4"/>
    <mergeCell ref="D5:G5"/>
    <mergeCell ref="A37:F37"/>
    <mergeCell ref="A5:A6"/>
    <mergeCell ref="B5:B6"/>
    <mergeCell ref="C5:C6"/>
  </mergeCells>
  <printOptions horizontalCentered="1"/>
  <pageMargins left="0" right="0" top="0.7874015748031497" bottom="0" header="0" footer="0"/>
  <pageSetup fitToHeight="1" fitToWidth="1" horizontalDpi="300" verticalDpi="300" orientation="landscape" scale="7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9">
      <selection activeCell="A25" sqref="A25:IV26"/>
    </sheetView>
  </sheetViews>
  <sheetFormatPr defaultColWidth="9.140625" defaultRowHeight="24.75" customHeight="1"/>
  <cols>
    <col min="1" max="3" width="3.421875" style="77" customWidth="1"/>
    <col min="4" max="7" width="40.7109375" style="77" customWidth="1"/>
    <col min="8" max="16384" width="9.140625" style="77" customWidth="1"/>
  </cols>
  <sheetData>
    <row r="1" spans="1:7" s="76" customFormat="1" ht="24.75" customHeight="1">
      <c r="A1" s="78" t="s">
        <v>121</v>
      </c>
      <c r="B1" s="78"/>
      <c r="C1" s="78"/>
      <c r="D1" s="78"/>
      <c r="E1" s="78"/>
      <c r="F1" s="78"/>
      <c r="G1" s="78"/>
    </row>
    <row r="2" spans="1:7" s="76" customFormat="1" ht="24.75" customHeight="1">
      <c r="A2" s="82"/>
      <c r="B2" s="82"/>
      <c r="C2" s="82"/>
      <c r="D2" s="82"/>
      <c r="E2" s="82"/>
      <c r="F2" s="82"/>
      <c r="G2" s="84" t="s">
        <v>122</v>
      </c>
    </row>
    <row r="3" spans="1:7" ht="24.75" customHeight="1">
      <c r="A3" s="144" t="s">
        <v>1</v>
      </c>
      <c r="B3" s="145"/>
      <c r="C3" s="145"/>
      <c r="D3" s="135"/>
      <c r="E3" s="134" t="s">
        <v>2</v>
      </c>
      <c r="F3" s="134"/>
      <c r="G3" s="141" t="s">
        <v>3</v>
      </c>
    </row>
    <row r="4" spans="1:7" ht="24.75" customHeight="1">
      <c r="A4" s="146" t="s">
        <v>6</v>
      </c>
      <c r="B4" s="147" t="s">
        <v>6</v>
      </c>
      <c r="C4" s="147" t="s">
        <v>6</v>
      </c>
      <c r="D4" s="147" t="s">
        <v>6</v>
      </c>
      <c r="E4" s="110" t="s">
        <v>123</v>
      </c>
      <c r="F4" s="110" t="s">
        <v>123</v>
      </c>
      <c r="G4" s="110" t="s">
        <v>123</v>
      </c>
    </row>
    <row r="5" spans="1:7" ht="24.75" customHeight="1">
      <c r="A5" s="109" t="s">
        <v>59</v>
      </c>
      <c r="B5" s="110" t="s">
        <v>59</v>
      </c>
      <c r="C5" s="110" t="s">
        <v>59</v>
      </c>
      <c r="D5" s="110" t="s">
        <v>60</v>
      </c>
      <c r="E5" s="110" t="s">
        <v>63</v>
      </c>
      <c r="F5" s="110" t="s">
        <v>99</v>
      </c>
      <c r="G5" s="110" t="s">
        <v>100</v>
      </c>
    </row>
    <row r="6" spans="1:7" ht="24.75" customHeight="1">
      <c r="A6" s="109" t="s">
        <v>59</v>
      </c>
      <c r="B6" s="110" t="s">
        <v>59</v>
      </c>
      <c r="C6" s="110" t="s">
        <v>59</v>
      </c>
      <c r="D6" s="110" t="s">
        <v>60</v>
      </c>
      <c r="E6" s="110" t="s">
        <v>63</v>
      </c>
      <c r="F6" s="110" t="s">
        <v>99</v>
      </c>
      <c r="G6" s="110" t="s">
        <v>100</v>
      </c>
    </row>
    <row r="7" spans="1:7" ht="24.75" customHeight="1">
      <c r="A7" s="109" t="s">
        <v>59</v>
      </c>
      <c r="B7" s="110" t="s">
        <v>59</v>
      </c>
      <c r="C7" s="110" t="s">
        <v>59</v>
      </c>
      <c r="D7" s="110" t="s">
        <v>60</v>
      </c>
      <c r="E7" s="110" t="s">
        <v>63</v>
      </c>
      <c r="F7" s="110" t="s">
        <v>99</v>
      </c>
      <c r="G7" s="110" t="s">
        <v>100</v>
      </c>
    </row>
    <row r="8" spans="1:7" ht="24.75" customHeight="1">
      <c r="A8" s="109" t="s">
        <v>63</v>
      </c>
      <c r="B8" s="110" t="s">
        <v>63</v>
      </c>
      <c r="C8" s="110" t="s">
        <v>63</v>
      </c>
      <c r="D8" s="110" t="s">
        <v>63</v>
      </c>
      <c r="E8" s="90">
        <v>530.72</v>
      </c>
      <c r="F8" s="90">
        <v>475.5</v>
      </c>
      <c r="G8" s="90">
        <v>55.22</v>
      </c>
    </row>
    <row r="9" spans="1:7" ht="24.75" customHeight="1">
      <c r="A9" s="87" t="s">
        <v>64</v>
      </c>
      <c r="B9" s="91" t="s">
        <v>64</v>
      </c>
      <c r="C9" s="91" t="s">
        <v>64</v>
      </c>
      <c r="D9" s="89" t="s">
        <v>65</v>
      </c>
      <c r="E9" s="148">
        <v>417.52</v>
      </c>
      <c r="F9" s="148">
        <v>362.3</v>
      </c>
      <c r="G9" s="148">
        <v>55.22</v>
      </c>
    </row>
    <row r="10" spans="1:7" ht="24.75" customHeight="1">
      <c r="A10" s="87" t="s">
        <v>66</v>
      </c>
      <c r="B10" s="91" t="s">
        <v>66</v>
      </c>
      <c r="C10" s="91" t="s">
        <v>66</v>
      </c>
      <c r="D10" s="89" t="s">
        <v>67</v>
      </c>
      <c r="E10" s="148">
        <v>417.52</v>
      </c>
      <c r="F10" s="148">
        <v>362.3</v>
      </c>
      <c r="G10" s="148">
        <v>55.22</v>
      </c>
    </row>
    <row r="11" spans="1:7" ht="24.75" customHeight="1">
      <c r="A11" s="92" t="s">
        <v>68</v>
      </c>
      <c r="B11" s="91" t="s">
        <v>68</v>
      </c>
      <c r="C11" s="91" t="s">
        <v>68</v>
      </c>
      <c r="D11" s="91" t="s">
        <v>69</v>
      </c>
      <c r="E11" s="90">
        <v>417.52</v>
      </c>
      <c r="F11" s="90">
        <v>362.3</v>
      </c>
      <c r="G11" s="90">
        <v>55.22</v>
      </c>
    </row>
    <row r="12" spans="1:7" ht="24.75" customHeight="1">
      <c r="A12" s="87" t="s">
        <v>70</v>
      </c>
      <c r="B12" s="91" t="s">
        <v>70</v>
      </c>
      <c r="C12" s="91" t="s">
        <v>70</v>
      </c>
      <c r="D12" s="89" t="s">
        <v>71</v>
      </c>
      <c r="E12" s="148">
        <v>61.9</v>
      </c>
      <c r="F12" s="148">
        <v>61.9</v>
      </c>
      <c r="G12" s="148"/>
    </row>
    <row r="13" spans="1:7" ht="24.75" customHeight="1">
      <c r="A13" s="87" t="s">
        <v>72</v>
      </c>
      <c r="B13" s="91" t="s">
        <v>72</v>
      </c>
      <c r="C13" s="91" t="s">
        <v>72</v>
      </c>
      <c r="D13" s="89" t="s">
        <v>73</v>
      </c>
      <c r="E13" s="148">
        <v>61.9</v>
      </c>
      <c r="F13" s="148">
        <v>61.9</v>
      </c>
      <c r="G13" s="148"/>
    </row>
    <row r="14" spans="1:7" ht="24.75" customHeight="1">
      <c r="A14" s="92" t="s">
        <v>74</v>
      </c>
      <c r="B14" s="91" t="s">
        <v>74</v>
      </c>
      <c r="C14" s="91" t="s">
        <v>74</v>
      </c>
      <c r="D14" s="91" t="s">
        <v>75</v>
      </c>
      <c r="E14" s="90">
        <v>23.52</v>
      </c>
      <c r="F14" s="90">
        <v>23.52</v>
      </c>
      <c r="G14" s="90"/>
    </row>
    <row r="15" spans="1:7" ht="24.75" customHeight="1">
      <c r="A15" s="92" t="s">
        <v>76</v>
      </c>
      <c r="B15" s="91" t="s">
        <v>76</v>
      </c>
      <c r="C15" s="91" t="s">
        <v>76</v>
      </c>
      <c r="D15" s="91" t="s">
        <v>77</v>
      </c>
      <c r="E15" s="90">
        <v>19.4</v>
      </c>
      <c r="F15" s="90">
        <v>19.4</v>
      </c>
      <c r="G15" s="90"/>
    </row>
    <row r="16" spans="1:7" ht="24.75" customHeight="1">
      <c r="A16" s="92" t="s">
        <v>78</v>
      </c>
      <c r="B16" s="91" t="s">
        <v>78</v>
      </c>
      <c r="C16" s="91" t="s">
        <v>78</v>
      </c>
      <c r="D16" s="91" t="s">
        <v>79</v>
      </c>
      <c r="E16" s="90">
        <v>18.98</v>
      </c>
      <c r="F16" s="90">
        <v>18.98</v>
      </c>
      <c r="G16" s="90"/>
    </row>
    <row r="17" spans="1:7" ht="24.75" customHeight="1">
      <c r="A17" s="87" t="s">
        <v>80</v>
      </c>
      <c r="B17" s="91" t="s">
        <v>80</v>
      </c>
      <c r="C17" s="91" t="s">
        <v>80</v>
      </c>
      <c r="D17" s="89" t="s">
        <v>81</v>
      </c>
      <c r="E17" s="148">
        <v>21.62</v>
      </c>
      <c r="F17" s="148">
        <v>21.62</v>
      </c>
      <c r="G17" s="148"/>
    </row>
    <row r="18" spans="1:7" ht="24.75" customHeight="1">
      <c r="A18" s="87" t="s">
        <v>82</v>
      </c>
      <c r="B18" s="91" t="s">
        <v>82</v>
      </c>
      <c r="C18" s="91" t="s">
        <v>82</v>
      </c>
      <c r="D18" s="89" t="s">
        <v>83</v>
      </c>
      <c r="E18" s="148">
        <v>21.62</v>
      </c>
      <c r="F18" s="148">
        <v>21.62</v>
      </c>
      <c r="G18" s="148"/>
    </row>
    <row r="19" spans="1:7" ht="24.75" customHeight="1">
      <c r="A19" s="92" t="s">
        <v>84</v>
      </c>
      <c r="B19" s="91" t="s">
        <v>84</v>
      </c>
      <c r="C19" s="91" t="s">
        <v>84</v>
      </c>
      <c r="D19" s="91" t="s">
        <v>85</v>
      </c>
      <c r="E19" s="90">
        <v>12.27</v>
      </c>
      <c r="F19" s="90">
        <v>12.27</v>
      </c>
      <c r="G19" s="90"/>
    </row>
    <row r="20" spans="1:7" ht="24.75" customHeight="1">
      <c r="A20" s="92" t="s">
        <v>86</v>
      </c>
      <c r="B20" s="91" t="s">
        <v>86</v>
      </c>
      <c r="C20" s="91" t="s">
        <v>86</v>
      </c>
      <c r="D20" s="91" t="s">
        <v>87</v>
      </c>
      <c r="E20" s="90">
        <v>6.75</v>
      </c>
      <c r="F20" s="90">
        <v>6.75</v>
      </c>
      <c r="G20" s="90"/>
    </row>
    <row r="21" spans="1:7" ht="24.75" customHeight="1">
      <c r="A21" s="92" t="s">
        <v>88</v>
      </c>
      <c r="B21" s="91" t="s">
        <v>88</v>
      </c>
      <c r="C21" s="91" t="s">
        <v>88</v>
      </c>
      <c r="D21" s="91" t="s">
        <v>89</v>
      </c>
      <c r="E21" s="90">
        <v>2.6</v>
      </c>
      <c r="F21" s="90">
        <v>2.6</v>
      </c>
      <c r="G21" s="90"/>
    </row>
    <row r="22" spans="1:7" ht="24.75" customHeight="1">
      <c r="A22" s="87" t="s">
        <v>90</v>
      </c>
      <c r="B22" s="91" t="s">
        <v>90</v>
      </c>
      <c r="C22" s="91" t="s">
        <v>90</v>
      </c>
      <c r="D22" s="89" t="s">
        <v>91</v>
      </c>
      <c r="E22" s="148">
        <v>29.69</v>
      </c>
      <c r="F22" s="148">
        <v>29.69</v>
      </c>
      <c r="G22" s="148"/>
    </row>
    <row r="23" spans="1:7" ht="24.75" customHeight="1">
      <c r="A23" s="87" t="s">
        <v>92</v>
      </c>
      <c r="B23" s="91" t="s">
        <v>92</v>
      </c>
      <c r="C23" s="91" t="s">
        <v>92</v>
      </c>
      <c r="D23" s="89" t="s">
        <v>93</v>
      </c>
      <c r="E23" s="148">
        <v>29.69</v>
      </c>
      <c r="F23" s="148">
        <v>29.69</v>
      </c>
      <c r="G23" s="148"/>
    </row>
    <row r="24" spans="1:7" ht="24.75" customHeight="1">
      <c r="A24" s="92" t="s">
        <v>94</v>
      </c>
      <c r="B24" s="91" t="s">
        <v>94</v>
      </c>
      <c r="C24" s="91" t="s">
        <v>94</v>
      </c>
      <c r="D24" s="91" t="s">
        <v>95</v>
      </c>
      <c r="E24" s="90">
        <v>29.69</v>
      </c>
      <c r="F24" s="90">
        <v>29.69</v>
      </c>
      <c r="G24" s="90"/>
    </row>
    <row r="25" spans="1:5" s="143" customFormat="1" ht="21" customHeight="1">
      <c r="A25" s="149" t="s">
        <v>124</v>
      </c>
      <c r="B25" s="149"/>
      <c r="C25" s="149"/>
      <c r="D25" s="149"/>
      <c r="E25" s="149"/>
    </row>
    <row r="26" spans="1:5" s="143" customFormat="1" ht="21" customHeight="1">
      <c r="A26" s="149" t="s">
        <v>105</v>
      </c>
      <c r="B26" s="150"/>
      <c r="C26" s="151"/>
      <c r="D26" s="151"/>
      <c r="E26" s="151"/>
    </row>
  </sheetData>
  <sheetProtection/>
  <mergeCells count="25">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D5:D7"/>
    <mergeCell ref="E5:E7"/>
    <mergeCell ref="F5:F7"/>
    <mergeCell ref="G5:G7"/>
    <mergeCell ref="A5:C7"/>
  </mergeCells>
  <printOptions horizontalCentered="1"/>
  <pageMargins left="0" right="0" top="0.7874015748031497" bottom="0" header="0" footer="0"/>
  <pageSetup fitToHeight="1" fitToWidth="1" horizontalDpi="300" verticalDpi="300" orientation="landscape" scale="8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34">
      <selection activeCell="A3" sqref="A3"/>
    </sheetView>
  </sheetViews>
  <sheetFormatPr defaultColWidth="9.140625" defaultRowHeight="12.75"/>
  <cols>
    <col min="1" max="1" width="8.00390625" style="77" customWidth="1"/>
    <col min="2" max="2" width="46.7109375" style="77" customWidth="1"/>
    <col min="3" max="3" width="17.140625" style="77" customWidth="1"/>
    <col min="4" max="4" width="8.00390625" style="77" customWidth="1"/>
    <col min="5" max="5" width="46.7109375" style="77" customWidth="1"/>
    <col min="6" max="6" width="17.140625" style="77" customWidth="1"/>
    <col min="7" max="7" width="8.00390625" style="77" customWidth="1"/>
    <col min="8" max="8" width="46.7109375" style="77" customWidth="1"/>
    <col min="9" max="9" width="21.140625" style="77" customWidth="1"/>
    <col min="10" max="16384" width="9.140625" style="77" customWidth="1"/>
  </cols>
  <sheetData>
    <row r="1" spans="1:9" ht="27.75" customHeight="1">
      <c r="A1" s="78" t="s">
        <v>125</v>
      </c>
      <c r="B1" s="78"/>
      <c r="C1" s="78"/>
      <c r="D1" s="78"/>
      <c r="E1" s="78"/>
      <c r="F1" s="78"/>
      <c r="G1" s="78"/>
      <c r="H1" s="78"/>
      <c r="I1" s="139"/>
    </row>
    <row r="2" spans="1:9" ht="15" customHeight="1">
      <c r="A2" s="79"/>
      <c r="B2" s="79"/>
      <c r="C2" s="79"/>
      <c r="D2" s="79"/>
      <c r="E2" s="79"/>
      <c r="F2" s="79"/>
      <c r="G2" s="79"/>
      <c r="H2" s="79"/>
      <c r="I2" s="140" t="s">
        <v>126</v>
      </c>
    </row>
    <row r="3" spans="1:9" ht="15" customHeight="1">
      <c r="A3" s="133" t="s">
        <v>1</v>
      </c>
      <c r="B3" s="134"/>
      <c r="C3" s="134"/>
      <c r="D3" s="134"/>
      <c r="E3" s="135"/>
      <c r="F3" s="134"/>
      <c r="G3" s="134"/>
      <c r="H3" s="134"/>
      <c r="I3" s="141" t="s">
        <v>127</v>
      </c>
    </row>
    <row r="4" spans="1:9" ht="19.5" customHeight="1">
      <c r="A4" s="109" t="s">
        <v>128</v>
      </c>
      <c r="B4" s="110" t="s">
        <v>128</v>
      </c>
      <c r="C4" s="110" t="s">
        <v>128</v>
      </c>
      <c r="D4" s="136" t="s">
        <v>129</v>
      </c>
      <c r="E4" s="110" t="s">
        <v>129</v>
      </c>
      <c r="F4" s="110" t="s">
        <v>129</v>
      </c>
      <c r="G4" s="110" t="s">
        <v>129</v>
      </c>
      <c r="H4" s="110" t="s">
        <v>129</v>
      </c>
      <c r="I4" s="110" t="s">
        <v>129</v>
      </c>
    </row>
    <row r="5" spans="1:9" ht="19.5" customHeight="1">
      <c r="A5" s="109" t="s">
        <v>130</v>
      </c>
      <c r="B5" s="110" t="s">
        <v>131</v>
      </c>
      <c r="C5" s="110" t="s">
        <v>132</v>
      </c>
      <c r="D5" s="110" t="s">
        <v>130</v>
      </c>
      <c r="E5" s="110" t="s">
        <v>131</v>
      </c>
      <c r="F5" s="110" t="s">
        <v>132</v>
      </c>
      <c r="G5" s="110" t="s">
        <v>130</v>
      </c>
      <c r="H5" s="110" t="s">
        <v>131</v>
      </c>
      <c r="I5" s="110" t="s">
        <v>132</v>
      </c>
    </row>
    <row r="6" spans="1:9" ht="19.5" customHeight="1">
      <c r="A6" s="109" t="s">
        <v>130</v>
      </c>
      <c r="B6" s="110" t="s">
        <v>131</v>
      </c>
      <c r="C6" s="110" t="s">
        <v>132</v>
      </c>
      <c r="D6" s="110" t="s">
        <v>130</v>
      </c>
      <c r="E6" s="110" t="s">
        <v>131</v>
      </c>
      <c r="F6" s="110" t="s">
        <v>132</v>
      </c>
      <c r="G6" s="110" t="s">
        <v>130</v>
      </c>
      <c r="H6" s="110" t="s">
        <v>131</v>
      </c>
      <c r="I6" s="110" t="s">
        <v>132</v>
      </c>
    </row>
    <row r="7" spans="1:9" ht="19.5" customHeight="1">
      <c r="A7" s="92" t="s">
        <v>133</v>
      </c>
      <c r="B7" s="91" t="s">
        <v>134</v>
      </c>
      <c r="C7" s="90">
        <v>347.02</v>
      </c>
      <c r="D7" s="91" t="s">
        <v>135</v>
      </c>
      <c r="E7" s="91" t="s">
        <v>136</v>
      </c>
      <c r="F7" s="90">
        <v>107.71</v>
      </c>
      <c r="G7" s="91" t="s">
        <v>137</v>
      </c>
      <c r="H7" s="91" t="s">
        <v>138</v>
      </c>
      <c r="I7" s="90"/>
    </row>
    <row r="8" spans="1:9" ht="19.5" customHeight="1">
      <c r="A8" s="92" t="s">
        <v>139</v>
      </c>
      <c r="B8" s="91" t="s">
        <v>140</v>
      </c>
      <c r="C8" s="90">
        <v>77.72</v>
      </c>
      <c r="D8" s="91" t="s">
        <v>141</v>
      </c>
      <c r="E8" s="91" t="s">
        <v>142</v>
      </c>
      <c r="F8" s="90">
        <v>9.68</v>
      </c>
      <c r="G8" s="91" t="s">
        <v>143</v>
      </c>
      <c r="H8" s="91" t="s">
        <v>144</v>
      </c>
      <c r="I8" s="90"/>
    </row>
    <row r="9" spans="1:9" ht="19.5" customHeight="1">
      <c r="A9" s="92" t="s">
        <v>145</v>
      </c>
      <c r="B9" s="91" t="s">
        <v>146</v>
      </c>
      <c r="C9" s="90">
        <v>58.99</v>
      </c>
      <c r="D9" s="91" t="s">
        <v>147</v>
      </c>
      <c r="E9" s="91" t="s">
        <v>148</v>
      </c>
      <c r="F9" s="90"/>
      <c r="G9" s="91" t="s">
        <v>149</v>
      </c>
      <c r="H9" s="91" t="s">
        <v>150</v>
      </c>
      <c r="I9" s="90"/>
    </row>
    <row r="10" spans="1:9" ht="19.5" customHeight="1">
      <c r="A10" s="92" t="s">
        <v>151</v>
      </c>
      <c r="B10" s="91" t="s">
        <v>152</v>
      </c>
      <c r="C10" s="90">
        <v>70.55</v>
      </c>
      <c r="D10" s="91" t="s">
        <v>153</v>
      </c>
      <c r="E10" s="91" t="s">
        <v>154</v>
      </c>
      <c r="F10" s="90"/>
      <c r="G10" s="91" t="s">
        <v>155</v>
      </c>
      <c r="H10" s="91" t="s">
        <v>156</v>
      </c>
      <c r="I10" s="90"/>
    </row>
    <row r="11" spans="1:9" ht="19.5" customHeight="1">
      <c r="A11" s="92" t="s">
        <v>157</v>
      </c>
      <c r="B11" s="91" t="s">
        <v>158</v>
      </c>
      <c r="C11" s="90"/>
      <c r="D11" s="91" t="s">
        <v>159</v>
      </c>
      <c r="E11" s="91" t="s">
        <v>160</v>
      </c>
      <c r="F11" s="90"/>
      <c r="G11" s="91" t="s">
        <v>161</v>
      </c>
      <c r="H11" s="91" t="s">
        <v>162</v>
      </c>
      <c r="I11" s="90"/>
    </row>
    <row r="12" spans="1:9" ht="19.5" customHeight="1">
      <c r="A12" s="92" t="s">
        <v>163</v>
      </c>
      <c r="B12" s="91" t="s">
        <v>164</v>
      </c>
      <c r="C12" s="90"/>
      <c r="D12" s="91" t="s">
        <v>165</v>
      </c>
      <c r="E12" s="91" t="s">
        <v>166</v>
      </c>
      <c r="F12" s="90">
        <v>0.08</v>
      </c>
      <c r="G12" s="91" t="s">
        <v>167</v>
      </c>
      <c r="H12" s="91" t="s">
        <v>168</v>
      </c>
      <c r="I12" s="90"/>
    </row>
    <row r="13" spans="1:9" ht="19.5" customHeight="1">
      <c r="A13" s="92" t="s">
        <v>169</v>
      </c>
      <c r="B13" s="91" t="s">
        <v>170</v>
      </c>
      <c r="C13" s="90">
        <v>23.52</v>
      </c>
      <c r="D13" s="91" t="s">
        <v>171</v>
      </c>
      <c r="E13" s="91" t="s">
        <v>172</v>
      </c>
      <c r="F13" s="90">
        <v>0.66</v>
      </c>
      <c r="G13" s="91" t="s">
        <v>173</v>
      </c>
      <c r="H13" s="91" t="s">
        <v>174</v>
      </c>
      <c r="I13" s="90"/>
    </row>
    <row r="14" spans="1:9" ht="19.5" customHeight="1">
      <c r="A14" s="92" t="s">
        <v>175</v>
      </c>
      <c r="B14" s="91" t="s">
        <v>176</v>
      </c>
      <c r="C14" s="90">
        <v>19.4</v>
      </c>
      <c r="D14" s="91" t="s">
        <v>177</v>
      </c>
      <c r="E14" s="91" t="s">
        <v>178</v>
      </c>
      <c r="F14" s="90">
        <v>9.02</v>
      </c>
      <c r="G14" s="91" t="s">
        <v>179</v>
      </c>
      <c r="H14" s="91" t="s">
        <v>180</v>
      </c>
      <c r="I14" s="90"/>
    </row>
    <row r="15" spans="1:9" ht="19.5" customHeight="1">
      <c r="A15" s="92" t="s">
        <v>181</v>
      </c>
      <c r="B15" s="91" t="s">
        <v>182</v>
      </c>
      <c r="C15" s="90">
        <v>12.27</v>
      </c>
      <c r="D15" s="91" t="s">
        <v>183</v>
      </c>
      <c r="E15" s="91" t="s">
        <v>184</v>
      </c>
      <c r="F15" s="90"/>
      <c r="G15" s="91" t="s">
        <v>185</v>
      </c>
      <c r="H15" s="91" t="s">
        <v>186</v>
      </c>
      <c r="I15" s="90"/>
    </row>
    <row r="16" spans="1:9" ht="19.5" customHeight="1">
      <c r="A16" s="92" t="s">
        <v>187</v>
      </c>
      <c r="B16" s="91" t="s">
        <v>188</v>
      </c>
      <c r="C16" s="90">
        <v>2.07</v>
      </c>
      <c r="D16" s="91" t="s">
        <v>189</v>
      </c>
      <c r="E16" s="91" t="s">
        <v>190</v>
      </c>
      <c r="F16" s="90"/>
      <c r="G16" s="91" t="s">
        <v>191</v>
      </c>
      <c r="H16" s="91" t="s">
        <v>192</v>
      </c>
      <c r="I16" s="90"/>
    </row>
    <row r="17" spans="1:9" ht="19.5" customHeight="1">
      <c r="A17" s="92" t="s">
        <v>193</v>
      </c>
      <c r="B17" s="91" t="s">
        <v>194</v>
      </c>
      <c r="C17" s="90">
        <v>4.2</v>
      </c>
      <c r="D17" s="91" t="s">
        <v>195</v>
      </c>
      <c r="E17" s="91" t="s">
        <v>196</v>
      </c>
      <c r="F17" s="90">
        <v>19.84</v>
      </c>
      <c r="G17" s="91" t="s">
        <v>197</v>
      </c>
      <c r="H17" s="91" t="s">
        <v>198</v>
      </c>
      <c r="I17" s="90"/>
    </row>
    <row r="18" spans="1:9" ht="19.5" customHeight="1">
      <c r="A18" s="92" t="s">
        <v>199</v>
      </c>
      <c r="B18" s="91" t="s">
        <v>95</v>
      </c>
      <c r="C18" s="90">
        <v>29.69</v>
      </c>
      <c r="D18" s="91" t="s">
        <v>200</v>
      </c>
      <c r="E18" s="91" t="s">
        <v>201</v>
      </c>
      <c r="F18" s="90"/>
      <c r="G18" s="91" t="s">
        <v>202</v>
      </c>
      <c r="H18" s="91" t="s">
        <v>203</v>
      </c>
      <c r="I18" s="90"/>
    </row>
    <row r="19" spans="1:9" ht="19.5" customHeight="1">
      <c r="A19" s="92" t="s">
        <v>204</v>
      </c>
      <c r="B19" s="91" t="s">
        <v>205</v>
      </c>
      <c r="C19" s="90">
        <v>2.88</v>
      </c>
      <c r="D19" s="91" t="s">
        <v>206</v>
      </c>
      <c r="E19" s="91" t="s">
        <v>207</v>
      </c>
      <c r="F19" s="90">
        <v>0.49</v>
      </c>
      <c r="G19" s="91" t="s">
        <v>208</v>
      </c>
      <c r="H19" s="91" t="s">
        <v>209</v>
      </c>
      <c r="I19" s="90"/>
    </row>
    <row r="20" spans="1:9" ht="19.5" customHeight="1">
      <c r="A20" s="92" t="s">
        <v>210</v>
      </c>
      <c r="B20" s="91" t="s">
        <v>211</v>
      </c>
      <c r="C20" s="90">
        <v>45.72</v>
      </c>
      <c r="D20" s="91" t="s">
        <v>212</v>
      </c>
      <c r="E20" s="91" t="s">
        <v>213</v>
      </c>
      <c r="F20" s="90"/>
      <c r="G20" s="91" t="s">
        <v>214</v>
      </c>
      <c r="H20" s="91" t="s">
        <v>215</v>
      </c>
      <c r="I20" s="90"/>
    </row>
    <row r="21" spans="1:9" ht="19.5" customHeight="1">
      <c r="A21" s="92" t="s">
        <v>216</v>
      </c>
      <c r="B21" s="91" t="s">
        <v>217</v>
      </c>
      <c r="C21" s="90">
        <v>20.78</v>
      </c>
      <c r="D21" s="91" t="s">
        <v>218</v>
      </c>
      <c r="E21" s="91" t="s">
        <v>219</v>
      </c>
      <c r="F21" s="90"/>
      <c r="G21" s="91" t="s">
        <v>220</v>
      </c>
      <c r="H21" s="91" t="s">
        <v>221</v>
      </c>
      <c r="I21" s="90"/>
    </row>
    <row r="22" spans="1:9" ht="19.5" customHeight="1">
      <c r="A22" s="92" t="s">
        <v>222</v>
      </c>
      <c r="B22" s="91" t="s">
        <v>223</v>
      </c>
      <c r="C22" s="90"/>
      <c r="D22" s="91" t="s">
        <v>224</v>
      </c>
      <c r="E22" s="91" t="s">
        <v>225</v>
      </c>
      <c r="F22" s="90">
        <v>0.3</v>
      </c>
      <c r="G22" s="91" t="s">
        <v>226</v>
      </c>
      <c r="H22" s="91" t="s">
        <v>227</v>
      </c>
      <c r="I22" s="90"/>
    </row>
    <row r="23" spans="1:9" ht="19.5" customHeight="1">
      <c r="A23" s="92" t="s">
        <v>228</v>
      </c>
      <c r="B23" s="91" t="s">
        <v>229</v>
      </c>
      <c r="C23" s="90"/>
      <c r="D23" s="91" t="s">
        <v>230</v>
      </c>
      <c r="E23" s="91" t="s">
        <v>231</v>
      </c>
      <c r="F23" s="90">
        <v>0.27</v>
      </c>
      <c r="G23" s="91" t="s">
        <v>232</v>
      </c>
      <c r="H23" s="91" t="s">
        <v>233</v>
      </c>
      <c r="I23" s="90"/>
    </row>
    <row r="24" spans="1:9" ht="19.5" customHeight="1">
      <c r="A24" s="92" t="s">
        <v>234</v>
      </c>
      <c r="B24" s="91" t="s">
        <v>235</v>
      </c>
      <c r="C24" s="90"/>
      <c r="D24" s="91" t="s">
        <v>236</v>
      </c>
      <c r="E24" s="91" t="s">
        <v>237</v>
      </c>
      <c r="F24" s="90"/>
      <c r="G24" s="91" t="s">
        <v>238</v>
      </c>
      <c r="H24" s="91" t="s">
        <v>239</v>
      </c>
      <c r="I24" s="90"/>
    </row>
    <row r="25" spans="1:9" ht="19.5" customHeight="1">
      <c r="A25" s="92" t="s">
        <v>240</v>
      </c>
      <c r="B25" s="91" t="s">
        <v>241</v>
      </c>
      <c r="C25" s="90"/>
      <c r="D25" s="91" t="s">
        <v>242</v>
      </c>
      <c r="E25" s="91" t="s">
        <v>243</v>
      </c>
      <c r="F25" s="90"/>
      <c r="G25" s="91" t="s">
        <v>244</v>
      </c>
      <c r="H25" s="91" t="s">
        <v>245</v>
      </c>
      <c r="I25" s="90"/>
    </row>
    <row r="26" spans="1:9" ht="19.5" customHeight="1">
      <c r="A26" s="92" t="s">
        <v>246</v>
      </c>
      <c r="B26" s="91" t="s">
        <v>247</v>
      </c>
      <c r="C26" s="90">
        <v>18.98</v>
      </c>
      <c r="D26" s="91" t="s">
        <v>248</v>
      </c>
      <c r="E26" s="91" t="s">
        <v>249</v>
      </c>
      <c r="F26" s="90"/>
      <c r="G26" s="91" t="s">
        <v>250</v>
      </c>
      <c r="H26" s="91" t="s">
        <v>251</v>
      </c>
      <c r="I26" s="90"/>
    </row>
    <row r="27" spans="1:9" ht="19.5" customHeight="1">
      <c r="A27" s="92" t="s">
        <v>252</v>
      </c>
      <c r="B27" s="91" t="s">
        <v>253</v>
      </c>
      <c r="C27" s="90"/>
      <c r="D27" s="91" t="s">
        <v>254</v>
      </c>
      <c r="E27" s="91" t="s">
        <v>255</v>
      </c>
      <c r="F27" s="90">
        <v>3.92</v>
      </c>
      <c r="G27" s="91" t="s">
        <v>256</v>
      </c>
      <c r="H27" s="91" t="s">
        <v>257</v>
      </c>
      <c r="I27" s="90"/>
    </row>
    <row r="28" spans="1:9" ht="19.5" customHeight="1">
      <c r="A28" s="92" t="s">
        <v>258</v>
      </c>
      <c r="B28" s="91" t="s">
        <v>259</v>
      </c>
      <c r="C28" s="90">
        <v>1.8</v>
      </c>
      <c r="D28" s="91" t="s">
        <v>260</v>
      </c>
      <c r="E28" s="91" t="s">
        <v>261</v>
      </c>
      <c r="F28" s="90"/>
      <c r="G28" s="91" t="s">
        <v>262</v>
      </c>
      <c r="H28" s="91" t="s">
        <v>263</v>
      </c>
      <c r="I28" s="90"/>
    </row>
    <row r="29" spans="1:9" ht="19.5" customHeight="1">
      <c r="A29" s="92" t="s">
        <v>264</v>
      </c>
      <c r="B29" s="91" t="s">
        <v>265</v>
      </c>
      <c r="C29" s="90"/>
      <c r="D29" s="91" t="s">
        <v>266</v>
      </c>
      <c r="E29" s="91" t="s">
        <v>267</v>
      </c>
      <c r="F29" s="90">
        <v>27.99</v>
      </c>
      <c r="G29" s="91" t="s">
        <v>268</v>
      </c>
      <c r="H29" s="91" t="s">
        <v>269</v>
      </c>
      <c r="I29" s="90"/>
    </row>
    <row r="30" spans="1:9" ht="19.5" customHeight="1">
      <c r="A30" s="92" t="s">
        <v>270</v>
      </c>
      <c r="B30" s="91" t="s">
        <v>271</v>
      </c>
      <c r="C30" s="90"/>
      <c r="D30" s="91" t="s">
        <v>272</v>
      </c>
      <c r="E30" s="91" t="s">
        <v>273</v>
      </c>
      <c r="F30" s="90">
        <v>4.02</v>
      </c>
      <c r="G30" s="91" t="s">
        <v>274</v>
      </c>
      <c r="H30" s="91" t="s">
        <v>275</v>
      </c>
      <c r="I30" s="90"/>
    </row>
    <row r="31" spans="1:9" ht="19.5" customHeight="1">
      <c r="A31" s="92" t="s">
        <v>276</v>
      </c>
      <c r="B31" s="91" t="s">
        <v>277</v>
      </c>
      <c r="C31" s="90"/>
      <c r="D31" s="91" t="s">
        <v>278</v>
      </c>
      <c r="E31" s="91" t="s">
        <v>279</v>
      </c>
      <c r="F31" s="90">
        <v>11</v>
      </c>
      <c r="G31" s="91" t="s">
        <v>280</v>
      </c>
      <c r="H31" s="91" t="s">
        <v>281</v>
      </c>
      <c r="I31" s="90"/>
    </row>
    <row r="32" spans="1:9" ht="19.5" customHeight="1">
      <c r="A32" s="92" t="s">
        <v>282</v>
      </c>
      <c r="B32" s="91" t="s">
        <v>283</v>
      </c>
      <c r="C32" s="90"/>
      <c r="D32" s="91" t="s">
        <v>284</v>
      </c>
      <c r="E32" s="91" t="s">
        <v>285</v>
      </c>
      <c r="F32" s="90">
        <v>14.02</v>
      </c>
      <c r="G32" s="91" t="s">
        <v>286</v>
      </c>
      <c r="H32" s="91" t="s">
        <v>287</v>
      </c>
      <c r="I32" s="90"/>
    </row>
    <row r="33" spans="1:9" ht="19.5" customHeight="1">
      <c r="A33" s="92" t="s">
        <v>288</v>
      </c>
      <c r="B33" s="91" t="s">
        <v>289</v>
      </c>
      <c r="C33" s="90"/>
      <c r="D33" s="91" t="s">
        <v>290</v>
      </c>
      <c r="E33" s="91" t="s">
        <v>291</v>
      </c>
      <c r="F33" s="90">
        <v>0.04</v>
      </c>
      <c r="G33" s="91" t="s">
        <v>292</v>
      </c>
      <c r="H33" s="91" t="s">
        <v>293</v>
      </c>
      <c r="I33" s="90"/>
    </row>
    <row r="34" spans="1:9" ht="19.5" customHeight="1">
      <c r="A34" s="92"/>
      <c r="B34" s="91"/>
      <c r="C34" s="137"/>
      <c r="D34" s="91" t="s">
        <v>294</v>
      </c>
      <c r="E34" s="91" t="s">
        <v>295</v>
      </c>
      <c r="F34" s="90">
        <v>6.39</v>
      </c>
      <c r="G34" s="91" t="s">
        <v>296</v>
      </c>
      <c r="H34" s="91" t="s">
        <v>297</v>
      </c>
      <c r="I34" s="90"/>
    </row>
    <row r="35" spans="1:9" ht="19.5" customHeight="1">
      <c r="A35" s="92"/>
      <c r="B35" s="91"/>
      <c r="C35" s="137"/>
      <c r="D35" s="91" t="s">
        <v>298</v>
      </c>
      <c r="E35" s="91" t="s">
        <v>299</v>
      </c>
      <c r="F35" s="90"/>
      <c r="G35" s="91"/>
      <c r="H35" s="91"/>
      <c r="I35" s="137"/>
    </row>
    <row r="36" spans="1:9" ht="19.5" customHeight="1">
      <c r="A36" s="92"/>
      <c r="B36" s="91"/>
      <c r="C36" s="137"/>
      <c r="D36" s="91" t="s">
        <v>300</v>
      </c>
      <c r="E36" s="91" t="s">
        <v>301</v>
      </c>
      <c r="F36" s="90"/>
      <c r="G36" s="91"/>
      <c r="H36" s="91"/>
      <c r="I36" s="137"/>
    </row>
    <row r="37" spans="1:9" ht="19.5" customHeight="1">
      <c r="A37" s="92"/>
      <c r="B37" s="91"/>
      <c r="C37" s="137"/>
      <c r="D37" s="91" t="s">
        <v>302</v>
      </c>
      <c r="E37" s="91" t="s">
        <v>303</v>
      </c>
      <c r="F37" s="90"/>
      <c r="G37" s="91"/>
      <c r="H37" s="91"/>
      <c r="I37" s="137"/>
    </row>
    <row r="38" spans="1:9" ht="19.5" customHeight="1">
      <c r="A38" s="92"/>
      <c r="B38" s="91"/>
      <c r="C38" s="137"/>
      <c r="D38" s="91" t="s">
        <v>304</v>
      </c>
      <c r="E38" s="91" t="s">
        <v>305</v>
      </c>
      <c r="F38" s="90"/>
      <c r="G38" s="91"/>
      <c r="H38" s="91"/>
      <c r="I38" s="137"/>
    </row>
    <row r="39" spans="1:9" ht="19.5" customHeight="1">
      <c r="A39" s="92"/>
      <c r="B39" s="91"/>
      <c r="C39" s="137"/>
      <c r="D39" s="91" t="s">
        <v>306</v>
      </c>
      <c r="E39" s="91" t="s">
        <v>307</v>
      </c>
      <c r="F39" s="90"/>
      <c r="G39" s="91"/>
      <c r="H39" s="91"/>
      <c r="I39" s="137"/>
    </row>
    <row r="40" spans="1:9" ht="19.5" customHeight="1">
      <c r="A40" s="85" t="s">
        <v>308</v>
      </c>
      <c r="B40" s="86" t="s">
        <v>308</v>
      </c>
      <c r="C40" s="90">
        <v>367.79</v>
      </c>
      <c r="D40" s="86" t="s">
        <v>309</v>
      </c>
      <c r="E40" s="86" t="s">
        <v>309</v>
      </c>
      <c r="F40" s="86" t="s">
        <v>309</v>
      </c>
      <c r="G40" s="86" t="s">
        <v>309</v>
      </c>
      <c r="H40" s="86" t="s">
        <v>309</v>
      </c>
      <c r="I40" s="90">
        <v>107.71</v>
      </c>
    </row>
    <row r="41" spans="1:9" ht="38.25" customHeight="1">
      <c r="A41" s="98" t="s">
        <v>310</v>
      </c>
      <c r="B41" s="98" t="s">
        <v>310</v>
      </c>
      <c r="C41" s="98" t="s">
        <v>310</v>
      </c>
      <c r="D41" s="98" t="s">
        <v>310</v>
      </c>
      <c r="E41" s="98" t="s">
        <v>310</v>
      </c>
      <c r="F41" s="98" t="s">
        <v>310</v>
      </c>
      <c r="G41" s="98" t="s">
        <v>310</v>
      </c>
      <c r="H41" s="98" t="s">
        <v>310</v>
      </c>
      <c r="I41" s="98" t="s">
        <v>310</v>
      </c>
    </row>
    <row r="42" spans="1:9" ht="38.25" customHeight="1">
      <c r="A42" s="79"/>
      <c r="B42" s="79"/>
      <c r="C42" s="79"/>
      <c r="D42" s="79"/>
      <c r="E42" s="138"/>
      <c r="F42" s="79"/>
      <c r="G42" s="79"/>
      <c r="H42" s="79"/>
      <c r="I42" s="142"/>
    </row>
  </sheetData>
  <sheetProtection/>
  <mergeCells count="16">
    <mergeCell ref="A1:I1"/>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horizontalCentered="1"/>
  <pageMargins left="0" right="0" top="0.7874015748031497" bottom="0" header="0" footer="0"/>
  <pageSetup fitToHeight="1" fitToWidth="1" horizontalDpi="300" verticalDpi="300" orientation="landscape" scale="63"/>
</worksheet>
</file>

<file path=xl/worksheets/sheet7.xml><?xml version="1.0" encoding="utf-8"?>
<worksheet xmlns="http://schemas.openxmlformats.org/spreadsheetml/2006/main" xmlns:r="http://schemas.openxmlformats.org/officeDocument/2006/relationships">
  <sheetPr>
    <pageSetUpPr fitToPage="1"/>
  </sheetPr>
  <dimension ref="A1:H176"/>
  <sheetViews>
    <sheetView workbookViewId="0" topLeftCell="A1">
      <selection activeCell="A7" sqref="A7:IV8"/>
    </sheetView>
  </sheetViews>
  <sheetFormatPr defaultColWidth="9.140625" defaultRowHeight="24.75" customHeight="1"/>
  <cols>
    <col min="1" max="1" width="20.7109375" style="113" customWidth="1"/>
    <col min="2" max="4" width="20.7109375" style="114" customWidth="1"/>
    <col min="5" max="7" width="20.7109375" style="115" customWidth="1"/>
    <col min="8" max="8" width="20.7109375" style="114" customWidth="1"/>
    <col min="9" max="16384" width="9.140625" style="114" customWidth="1"/>
  </cols>
  <sheetData>
    <row r="1" spans="1:8" ht="24.75" customHeight="1">
      <c r="A1" s="165" t="s">
        <v>311</v>
      </c>
      <c r="B1" s="116"/>
      <c r="C1" s="116"/>
      <c r="D1" s="116"/>
      <c r="E1" s="116"/>
      <c r="F1" s="116"/>
      <c r="G1" s="116"/>
      <c r="H1" s="116"/>
    </row>
    <row r="2" spans="1:8" ht="24.75" customHeight="1">
      <c r="A2" s="6"/>
      <c r="B2" s="117"/>
      <c r="C2" s="117"/>
      <c r="D2" s="117"/>
      <c r="E2" s="117"/>
      <c r="F2" s="118"/>
      <c r="G2" s="103"/>
      <c r="H2" s="103" t="s">
        <v>312</v>
      </c>
    </row>
    <row r="3" spans="1:8" ht="24.75" customHeight="1">
      <c r="A3" s="119" t="s">
        <v>1</v>
      </c>
      <c r="B3" s="119"/>
      <c r="C3" s="120"/>
      <c r="D3" s="121"/>
      <c r="E3" s="118"/>
      <c r="F3" s="118"/>
      <c r="G3" s="118"/>
      <c r="H3" s="103" t="s">
        <v>3</v>
      </c>
    </row>
    <row r="4" spans="1:8" ht="24.75" customHeight="1">
      <c r="A4" s="122" t="s">
        <v>59</v>
      </c>
      <c r="B4" s="123" t="s">
        <v>313</v>
      </c>
      <c r="C4" s="123" t="s">
        <v>47</v>
      </c>
      <c r="D4" s="124" t="s">
        <v>314</v>
      </c>
      <c r="E4" s="124" t="s">
        <v>123</v>
      </c>
      <c r="F4" s="124"/>
      <c r="G4" s="124"/>
      <c r="H4" s="124" t="s">
        <v>48</v>
      </c>
    </row>
    <row r="5" spans="1:8" ht="24.75" customHeight="1">
      <c r="A5" s="125"/>
      <c r="B5" s="126"/>
      <c r="C5" s="126"/>
      <c r="D5" s="127"/>
      <c r="E5" s="127" t="s">
        <v>63</v>
      </c>
      <c r="F5" s="127" t="s">
        <v>99</v>
      </c>
      <c r="G5" s="127" t="s">
        <v>100</v>
      </c>
      <c r="H5" s="127"/>
    </row>
    <row r="6" spans="1:8" ht="24.75" customHeight="1">
      <c r="A6" s="128" t="s">
        <v>63</v>
      </c>
      <c r="B6" s="128"/>
      <c r="C6" s="129"/>
      <c r="D6" s="130"/>
      <c r="E6" s="130"/>
      <c r="F6" s="130"/>
      <c r="G6" s="130"/>
      <c r="H6" s="129"/>
    </row>
    <row r="7" spans="1:8" s="77" customFormat="1" ht="44.25" customHeight="1">
      <c r="A7" s="131" t="s">
        <v>315</v>
      </c>
      <c r="B7" s="131"/>
      <c r="C7" s="131"/>
      <c r="D7" s="131"/>
      <c r="E7" s="131"/>
      <c r="F7" s="131"/>
      <c r="G7" s="131"/>
      <c r="H7" s="131"/>
    </row>
    <row r="8" spans="1:8" ht="12.75" customHeight="1">
      <c r="A8" s="132" t="s">
        <v>316</v>
      </c>
      <c r="B8" s="132"/>
      <c r="C8" s="132"/>
      <c r="D8" s="132"/>
      <c r="E8" s="132"/>
      <c r="F8" s="132"/>
      <c r="G8" s="132"/>
      <c r="H8" s="132"/>
    </row>
    <row r="9" spans="5:7" ht="24.75" customHeight="1">
      <c r="E9" s="114"/>
      <c r="F9" s="114"/>
      <c r="G9" s="114"/>
    </row>
    <row r="10" spans="5:7" ht="24.75" customHeight="1">
      <c r="E10" s="114"/>
      <c r="F10" s="114"/>
      <c r="G10" s="114"/>
    </row>
    <row r="11" spans="5:7" ht="24.75" customHeight="1">
      <c r="E11" s="114"/>
      <c r="F11" s="114"/>
      <c r="G11" s="114"/>
    </row>
    <row r="12" spans="5:7" ht="24.75" customHeight="1">
      <c r="E12" s="114"/>
      <c r="F12" s="114"/>
      <c r="G12" s="114"/>
    </row>
    <row r="13" spans="5:7" ht="24.75" customHeight="1">
      <c r="E13" s="114"/>
      <c r="F13" s="114"/>
      <c r="G13" s="114"/>
    </row>
    <row r="14" spans="5:7" ht="24.75" customHeight="1">
      <c r="E14" s="114"/>
      <c r="F14" s="114"/>
      <c r="G14" s="114"/>
    </row>
    <row r="15" spans="5:7" ht="24.75" customHeight="1">
      <c r="E15" s="114"/>
      <c r="F15" s="114"/>
      <c r="G15" s="114"/>
    </row>
    <row r="16" spans="5:7" ht="24.75" customHeight="1">
      <c r="E16" s="114"/>
      <c r="F16" s="114"/>
      <c r="G16" s="114"/>
    </row>
    <row r="17" spans="5:7" ht="24.75" customHeight="1">
      <c r="E17" s="114"/>
      <c r="F17" s="114"/>
      <c r="G17" s="114"/>
    </row>
    <row r="18" spans="5:7" ht="24.75" customHeight="1">
      <c r="E18" s="114"/>
      <c r="F18" s="114"/>
      <c r="G18" s="114"/>
    </row>
    <row r="19" spans="5:7" ht="24.75" customHeight="1">
      <c r="E19" s="114"/>
      <c r="F19" s="114"/>
      <c r="G19" s="114"/>
    </row>
    <row r="20" spans="5:7" ht="24.75" customHeight="1">
      <c r="E20" s="114"/>
      <c r="F20" s="114"/>
      <c r="G20" s="114"/>
    </row>
    <row r="21" spans="5:7" ht="24.75" customHeight="1">
      <c r="E21" s="114"/>
      <c r="F21" s="114"/>
      <c r="G21" s="114"/>
    </row>
    <row r="22" spans="5:7" ht="24.75" customHeight="1">
      <c r="E22" s="114"/>
      <c r="F22" s="114"/>
      <c r="G22" s="114"/>
    </row>
    <row r="23" spans="5:7" ht="24.75" customHeight="1">
      <c r="E23" s="114"/>
      <c r="F23" s="114"/>
      <c r="G23" s="114"/>
    </row>
    <row r="24" spans="5:7" ht="24.75" customHeight="1">
      <c r="E24" s="114"/>
      <c r="F24" s="114"/>
      <c r="G24" s="114"/>
    </row>
    <row r="25" spans="5:7" ht="24.75" customHeight="1">
      <c r="E25" s="114"/>
      <c r="F25" s="114"/>
      <c r="G25" s="114"/>
    </row>
    <row r="26" spans="5:7" ht="24.75" customHeight="1">
      <c r="E26" s="114"/>
      <c r="F26" s="114"/>
      <c r="G26" s="114"/>
    </row>
    <row r="27" spans="5:7" ht="24.75" customHeight="1">
      <c r="E27" s="114"/>
      <c r="F27" s="114"/>
      <c r="G27" s="114"/>
    </row>
    <row r="28" spans="5:7" ht="24.75" customHeight="1">
      <c r="E28" s="114"/>
      <c r="F28" s="114"/>
      <c r="G28" s="114"/>
    </row>
    <row r="29" spans="5:7" ht="24.75" customHeight="1">
      <c r="E29" s="114"/>
      <c r="F29" s="114"/>
      <c r="G29" s="114"/>
    </row>
    <row r="30" spans="5:7" ht="24.75" customHeight="1">
      <c r="E30" s="114"/>
      <c r="F30" s="114"/>
      <c r="G30" s="114"/>
    </row>
    <row r="31" spans="5:7" ht="24.75" customHeight="1">
      <c r="E31" s="114"/>
      <c r="F31" s="114"/>
      <c r="G31" s="114"/>
    </row>
    <row r="32" spans="5:7" ht="24.75" customHeight="1">
      <c r="E32" s="114"/>
      <c r="F32" s="114"/>
      <c r="G32" s="114"/>
    </row>
    <row r="33" spans="5:7" ht="24.75" customHeight="1">
      <c r="E33" s="114"/>
      <c r="F33" s="114"/>
      <c r="G33" s="114"/>
    </row>
    <row r="34" spans="5:7" ht="24.75" customHeight="1">
      <c r="E34" s="114"/>
      <c r="F34" s="114"/>
      <c r="G34" s="114"/>
    </row>
    <row r="35" spans="5:7" ht="24.75" customHeight="1">
      <c r="E35" s="114"/>
      <c r="F35" s="114"/>
      <c r="G35" s="114"/>
    </row>
    <row r="36" spans="5:7" ht="24.75" customHeight="1">
      <c r="E36" s="114"/>
      <c r="F36" s="114"/>
      <c r="G36" s="114"/>
    </row>
    <row r="37" spans="5:7" ht="24.75" customHeight="1">
      <c r="E37" s="114"/>
      <c r="F37" s="114"/>
      <c r="G37" s="114"/>
    </row>
    <row r="38" spans="5:7" ht="24.75" customHeight="1">
      <c r="E38" s="114"/>
      <c r="F38" s="114"/>
      <c r="G38" s="114"/>
    </row>
    <row r="39" spans="5:7" ht="24.75" customHeight="1">
      <c r="E39" s="114"/>
      <c r="F39" s="114"/>
      <c r="G39" s="114"/>
    </row>
    <row r="40" spans="5:7" ht="24.75" customHeight="1">
      <c r="E40" s="114"/>
      <c r="F40" s="114"/>
      <c r="G40" s="114"/>
    </row>
    <row r="41" spans="5:7" ht="24.75" customHeight="1">
      <c r="E41" s="114"/>
      <c r="F41" s="114"/>
      <c r="G41" s="114"/>
    </row>
    <row r="42" spans="5:7" ht="24.75" customHeight="1">
      <c r="E42" s="114"/>
      <c r="F42" s="114"/>
      <c r="G42" s="114"/>
    </row>
    <row r="43" spans="5:7" ht="24.75" customHeight="1">
      <c r="E43" s="114"/>
      <c r="F43" s="114"/>
      <c r="G43" s="114"/>
    </row>
    <row r="44" spans="5:7" ht="24.75" customHeight="1">
      <c r="E44" s="114"/>
      <c r="F44" s="114"/>
      <c r="G44" s="114"/>
    </row>
    <row r="45" spans="5:7" ht="24.75" customHeight="1">
      <c r="E45" s="114"/>
      <c r="F45" s="114"/>
      <c r="G45" s="114"/>
    </row>
    <row r="46" spans="5:7" ht="24.75" customHeight="1">
      <c r="E46" s="114"/>
      <c r="F46" s="114"/>
      <c r="G46" s="114"/>
    </row>
    <row r="47" spans="5:7" ht="24.75" customHeight="1">
      <c r="E47" s="114"/>
      <c r="F47" s="114"/>
      <c r="G47" s="114"/>
    </row>
    <row r="48" spans="5:7" ht="24.75" customHeight="1">
      <c r="E48" s="114"/>
      <c r="F48" s="114"/>
      <c r="G48" s="114"/>
    </row>
    <row r="49" spans="5:7" ht="24.75" customHeight="1">
      <c r="E49" s="114"/>
      <c r="F49" s="114"/>
      <c r="G49" s="114"/>
    </row>
    <row r="50" spans="5:7" ht="24.75" customHeight="1">
      <c r="E50" s="114"/>
      <c r="F50" s="114"/>
      <c r="G50" s="114"/>
    </row>
    <row r="51" spans="5:7" ht="24.75" customHeight="1">
      <c r="E51" s="114"/>
      <c r="F51" s="114"/>
      <c r="G51" s="114"/>
    </row>
    <row r="52" spans="5:7" ht="24.75" customHeight="1">
      <c r="E52" s="114"/>
      <c r="F52" s="114"/>
      <c r="G52" s="114"/>
    </row>
    <row r="53" spans="5:7" ht="24.75" customHeight="1">
      <c r="E53" s="114"/>
      <c r="F53" s="114"/>
      <c r="G53" s="114"/>
    </row>
    <row r="54" spans="5:7" ht="24.75" customHeight="1">
      <c r="E54" s="114"/>
      <c r="F54" s="114"/>
      <c r="G54" s="114"/>
    </row>
    <row r="55" spans="5:7" ht="24.75" customHeight="1">
      <c r="E55" s="114"/>
      <c r="F55" s="114"/>
      <c r="G55" s="114"/>
    </row>
    <row r="56" spans="5:7" ht="24.75" customHeight="1">
      <c r="E56" s="114"/>
      <c r="F56" s="114"/>
      <c r="G56" s="114"/>
    </row>
    <row r="57" spans="5:7" ht="24.75" customHeight="1">
      <c r="E57" s="114"/>
      <c r="F57" s="114"/>
      <c r="G57" s="114"/>
    </row>
    <row r="58" spans="5:7" ht="24.75" customHeight="1">
      <c r="E58" s="114"/>
      <c r="F58" s="114"/>
      <c r="G58" s="114"/>
    </row>
    <row r="59" spans="5:7" ht="24.75" customHeight="1">
      <c r="E59" s="114"/>
      <c r="F59" s="114"/>
      <c r="G59" s="114"/>
    </row>
    <row r="60" spans="5:7" ht="24.75" customHeight="1">
      <c r="E60" s="114"/>
      <c r="F60" s="114"/>
      <c r="G60" s="114"/>
    </row>
    <row r="61" spans="5:7" ht="24.75" customHeight="1">
      <c r="E61" s="114"/>
      <c r="F61" s="114"/>
      <c r="G61" s="114"/>
    </row>
    <row r="62" spans="5:7" ht="24.75" customHeight="1">
      <c r="E62" s="114"/>
      <c r="F62" s="114"/>
      <c r="G62" s="114"/>
    </row>
    <row r="63" spans="5:7" ht="24.75" customHeight="1">
      <c r="E63" s="114"/>
      <c r="F63" s="114"/>
      <c r="G63" s="114"/>
    </row>
    <row r="64" spans="5:7" ht="24.75" customHeight="1">
      <c r="E64" s="114"/>
      <c r="F64" s="114"/>
      <c r="G64" s="114"/>
    </row>
    <row r="65" spans="5:7" ht="24.75" customHeight="1">
      <c r="E65" s="114"/>
      <c r="F65" s="114"/>
      <c r="G65" s="114"/>
    </row>
    <row r="66" spans="5:7" ht="24.75" customHeight="1">
      <c r="E66" s="114"/>
      <c r="F66" s="114"/>
      <c r="G66" s="114"/>
    </row>
    <row r="67" spans="5:7" ht="24.75" customHeight="1">
      <c r="E67" s="114"/>
      <c r="F67" s="114"/>
      <c r="G67" s="114"/>
    </row>
    <row r="68" spans="5:7" ht="24.75" customHeight="1">
      <c r="E68" s="114"/>
      <c r="F68" s="114"/>
      <c r="G68" s="114"/>
    </row>
    <row r="69" spans="5:7" ht="24.75" customHeight="1">
      <c r="E69" s="114"/>
      <c r="F69" s="114"/>
      <c r="G69" s="114"/>
    </row>
    <row r="70" spans="5:7" ht="24.75" customHeight="1">
      <c r="E70" s="114"/>
      <c r="F70" s="114"/>
      <c r="G70" s="114"/>
    </row>
    <row r="71" spans="5:7" ht="24.75" customHeight="1">
      <c r="E71" s="114"/>
      <c r="F71" s="114"/>
      <c r="G71" s="114"/>
    </row>
    <row r="72" spans="5:7" ht="24.75" customHeight="1">
      <c r="E72" s="114"/>
      <c r="F72" s="114"/>
      <c r="G72" s="114"/>
    </row>
    <row r="73" spans="5:7" ht="24.75" customHeight="1">
      <c r="E73" s="114"/>
      <c r="F73" s="114"/>
      <c r="G73" s="114"/>
    </row>
    <row r="74" spans="5:7" ht="24.75" customHeight="1">
      <c r="E74" s="114"/>
      <c r="F74" s="114"/>
      <c r="G74" s="114"/>
    </row>
    <row r="75" spans="5:7" ht="24.75" customHeight="1">
      <c r="E75" s="114"/>
      <c r="F75" s="114"/>
      <c r="G75" s="114"/>
    </row>
    <row r="76" spans="5:7" ht="24.75" customHeight="1">
      <c r="E76" s="114"/>
      <c r="F76" s="114"/>
      <c r="G76" s="114"/>
    </row>
    <row r="77" spans="5:7" ht="24.75" customHeight="1">
      <c r="E77" s="114"/>
      <c r="F77" s="114"/>
      <c r="G77" s="114"/>
    </row>
    <row r="78" spans="5:7" ht="24.75" customHeight="1">
      <c r="E78" s="114"/>
      <c r="F78" s="114"/>
      <c r="G78" s="114"/>
    </row>
    <row r="79" spans="5:7" ht="24.75" customHeight="1">
      <c r="E79" s="114"/>
      <c r="F79" s="114"/>
      <c r="G79" s="114"/>
    </row>
    <row r="80" spans="5:7" ht="24.75" customHeight="1">
      <c r="E80" s="114"/>
      <c r="F80" s="114"/>
      <c r="G80" s="114"/>
    </row>
    <row r="81" spans="5:7" ht="24.75" customHeight="1">
      <c r="E81" s="114"/>
      <c r="F81" s="114"/>
      <c r="G81" s="114"/>
    </row>
    <row r="82" spans="5:7" ht="24.75" customHeight="1">
      <c r="E82" s="114"/>
      <c r="F82" s="114"/>
      <c r="G82" s="114"/>
    </row>
    <row r="83" spans="5:7" ht="24.75" customHeight="1">
      <c r="E83" s="114"/>
      <c r="F83" s="114"/>
      <c r="G83" s="114"/>
    </row>
    <row r="84" spans="5:7" ht="24.75" customHeight="1">
      <c r="E84" s="114"/>
      <c r="F84" s="114"/>
      <c r="G84" s="114"/>
    </row>
    <row r="85" spans="5:7" ht="24.75" customHeight="1">
      <c r="E85" s="114"/>
      <c r="F85" s="114"/>
      <c r="G85" s="114"/>
    </row>
    <row r="86" spans="5:7" ht="24.75" customHeight="1">
      <c r="E86" s="114"/>
      <c r="F86" s="114"/>
      <c r="G86" s="114"/>
    </row>
    <row r="87" spans="5:7" ht="24.75" customHeight="1">
      <c r="E87" s="114"/>
      <c r="F87" s="114"/>
      <c r="G87" s="114"/>
    </row>
    <row r="88" spans="5:7" ht="24.75" customHeight="1">
      <c r="E88" s="114"/>
      <c r="F88" s="114"/>
      <c r="G88" s="114"/>
    </row>
    <row r="89" spans="5:7" ht="24.75" customHeight="1">
      <c r="E89" s="114"/>
      <c r="F89" s="114"/>
      <c r="G89" s="114"/>
    </row>
    <row r="90" spans="5:7" ht="24.75" customHeight="1">
      <c r="E90" s="114"/>
      <c r="F90" s="114"/>
      <c r="G90" s="114"/>
    </row>
    <row r="91" spans="5:7" ht="24.75" customHeight="1">
      <c r="E91" s="114"/>
      <c r="F91" s="114"/>
      <c r="G91" s="114"/>
    </row>
    <row r="92" spans="5:7" ht="24.75" customHeight="1">
      <c r="E92" s="114"/>
      <c r="F92" s="114"/>
      <c r="G92" s="114"/>
    </row>
    <row r="93" spans="5:7" ht="24.75" customHeight="1">
      <c r="E93" s="114"/>
      <c r="F93" s="114"/>
      <c r="G93" s="114"/>
    </row>
    <row r="94" spans="5:7" ht="24.75" customHeight="1">
      <c r="E94" s="114"/>
      <c r="F94" s="114"/>
      <c r="G94" s="114"/>
    </row>
    <row r="95" spans="5:7" ht="24.75" customHeight="1">
      <c r="E95" s="114"/>
      <c r="F95" s="114"/>
      <c r="G95" s="114"/>
    </row>
    <row r="96" spans="5:7" ht="24.75" customHeight="1">
      <c r="E96" s="114"/>
      <c r="F96" s="114"/>
      <c r="G96" s="114"/>
    </row>
    <row r="97" spans="5:7" ht="24.75" customHeight="1">
      <c r="E97" s="114"/>
      <c r="F97" s="114"/>
      <c r="G97" s="114"/>
    </row>
    <row r="98" spans="5:7" ht="24.75" customHeight="1">
      <c r="E98" s="114"/>
      <c r="F98" s="114"/>
      <c r="G98" s="114"/>
    </row>
    <row r="99" spans="5:7" ht="24.75" customHeight="1">
      <c r="E99" s="114"/>
      <c r="F99" s="114"/>
      <c r="G99" s="114"/>
    </row>
    <row r="100" spans="5:7" ht="24.75" customHeight="1">
      <c r="E100" s="114"/>
      <c r="F100" s="114"/>
      <c r="G100" s="114"/>
    </row>
    <row r="101" spans="5:7" ht="24.75" customHeight="1">
      <c r="E101" s="114"/>
      <c r="F101" s="114"/>
      <c r="G101" s="114"/>
    </row>
    <row r="102" spans="5:7" ht="24.75" customHeight="1">
      <c r="E102" s="114"/>
      <c r="F102" s="114"/>
      <c r="G102" s="114"/>
    </row>
    <row r="103" spans="5:7" ht="24.75" customHeight="1">
      <c r="E103" s="114"/>
      <c r="F103" s="114"/>
      <c r="G103" s="114"/>
    </row>
    <row r="104" spans="5:7" ht="24.75" customHeight="1">
      <c r="E104" s="114"/>
      <c r="F104" s="114"/>
      <c r="G104" s="114"/>
    </row>
    <row r="105" spans="5:7" ht="24.75" customHeight="1">
      <c r="E105" s="114"/>
      <c r="F105" s="114"/>
      <c r="G105" s="114"/>
    </row>
    <row r="106" spans="5:7" ht="24.75" customHeight="1">
      <c r="E106" s="114"/>
      <c r="F106" s="114"/>
      <c r="G106" s="114"/>
    </row>
    <row r="107" spans="5:7" ht="24.75" customHeight="1">
      <c r="E107" s="114"/>
      <c r="F107" s="114"/>
      <c r="G107" s="114"/>
    </row>
    <row r="108" spans="5:7" ht="24.75" customHeight="1">
      <c r="E108" s="114"/>
      <c r="F108" s="114"/>
      <c r="G108" s="114"/>
    </row>
    <row r="109" spans="5:7" ht="24.75" customHeight="1">
      <c r="E109" s="114"/>
      <c r="F109" s="114"/>
      <c r="G109" s="114"/>
    </row>
    <row r="110" spans="5:7" ht="24.75" customHeight="1">
      <c r="E110" s="114"/>
      <c r="F110" s="114"/>
      <c r="G110" s="114"/>
    </row>
    <row r="111" spans="5:7" ht="24.75" customHeight="1">
      <c r="E111" s="114"/>
      <c r="F111" s="114"/>
      <c r="G111" s="114"/>
    </row>
    <row r="112" spans="5:7" ht="24.75" customHeight="1">
      <c r="E112" s="114"/>
      <c r="F112" s="114"/>
      <c r="G112" s="114"/>
    </row>
    <row r="113" spans="5:7" ht="24.75" customHeight="1">
      <c r="E113" s="114"/>
      <c r="F113" s="114"/>
      <c r="G113" s="114"/>
    </row>
    <row r="114" spans="5:7" ht="24.75" customHeight="1">
      <c r="E114" s="114"/>
      <c r="F114" s="114"/>
      <c r="G114" s="114"/>
    </row>
    <row r="115" spans="5:7" ht="24.75" customHeight="1">
      <c r="E115" s="114"/>
      <c r="F115" s="114"/>
      <c r="G115" s="114"/>
    </row>
    <row r="116" spans="5:7" ht="24.75" customHeight="1">
      <c r="E116" s="114"/>
      <c r="F116" s="114"/>
      <c r="G116" s="114"/>
    </row>
    <row r="117" spans="5:7" ht="24.75" customHeight="1">
      <c r="E117" s="114"/>
      <c r="F117" s="114"/>
      <c r="G117" s="114"/>
    </row>
    <row r="118" spans="5:7" ht="24.75" customHeight="1">
      <c r="E118" s="114"/>
      <c r="F118" s="114"/>
      <c r="G118" s="114"/>
    </row>
    <row r="119" spans="5:7" ht="24.75" customHeight="1">
      <c r="E119" s="114"/>
      <c r="F119" s="114"/>
      <c r="G119" s="114"/>
    </row>
    <row r="120" spans="5:7" ht="24.75" customHeight="1">
      <c r="E120" s="114"/>
      <c r="F120" s="114"/>
      <c r="G120" s="114"/>
    </row>
    <row r="121" spans="5:7" ht="24.75" customHeight="1">
      <c r="E121" s="114"/>
      <c r="F121" s="114"/>
      <c r="G121" s="114"/>
    </row>
    <row r="122" spans="5:7" ht="24.75" customHeight="1">
      <c r="E122" s="114"/>
      <c r="F122" s="114"/>
      <c r="G122" s="114"/>
    </row>
    <row r="123" spans="5:7" ht="24.75" customHeight="1">
      <c r="E123" s="114"/>
      <c r="F123" s="114"/>
      <c r="G123" s="114"/>
    </row>
    <row r="124" spans="5:7" ht="24.75" customHeight="1">
      <c r="E124" s="114"/>
      <c r="F124" s="114"/>
      <c r="G124" s="114"/>
    </row>
    <row r="125" spans="5:7" ht="24.75" customHeight="1">
      <c r="E125" s="114"/>
      <c r="F125" s="114"/>
      <c r="G125" s="114"/>
    </row>
    <row r="126" spans="5:7" ht="24.75" customHeight="1">
      <c r="E126" s="114"/>
      <c r="F126" s="114"/>
      <c r="G126" s="114"/>
    </row>
    <row r="127" spans="5:7" ht="24.75" customHeight="1">
      <c r="E127" s="114"/>
      <c r="F127" s="114"/>
      <c r="G127" s="114"/>
    </row>
    <row r="128" spans="5:7" ht="24.75" customHeight="1">
      <c r="E128" s="114"/>
      <c r="F128" s="114"/>
      <c r="G128" s="114"/>
    </row>
    <row r="129" spans="5:7" ht="24.75" customHeight="1">
      <c r="E129" s="114"/>
      <c r="F129" s="114"/>
      <c r="G129" s="114"/>
    </row>
    <row r="130" spans="5:7" ht="24.75" customHeight="1">
      <c r="E130" s="114"/>
      <c r="F130" s="114"/>
      <c r="G130" s="114"/>
    </row>
    <row r="131" spans="5:7" ht="24.75" customHeight="1">
      <c r="E131" s="114"/>
      <c r="F131" s="114"/>
      <c r="G131" s="114"/>
    </row>
    <row r="132" spans="5:7" ht="24.75" customHeight="1">
      <c r="E132" s="114"/>
      <c r="F132" s="114"/>
      <c r="G132" s="114"/>
    </row>
    <row r="133" spans="5:7" ht="24.75" customHeight="1">
      <c r="E133" s="114"/>
      <c r="F133" s="114"/>
      <c r="G133" s="114"/>
    </row>
    <row r="134" spans="5:7" ht="24.75" customHeight="1">
      <c r="E134" s="114"/>
      <c r="F134" s="114"/>
      <c r="G134" s="114"/>
    </row>
    <row r="135" spans="5:7" ht="24.75" customHeight="1">
      <c r="E135" s="114"/>
      <c r="F135" s="114"/>
      <c r="G135" s="114"/>
    </row>
    <row r="136" spans="5:7" ht="24.75" customHeight="1">
      <c r="E136" s="114"/>
      <c r="F136" s="114"/>
      <c r="G136" s="114"/>
    </row>
    <row r="137" spans="5:7" ht="24.75" customHeight="1">
      <c r="E137" s="114"/>
      <c r="F137" s="114"/>
      <c r="G137" s="114"/>
    </row>
    <row r="138" spans="5:7" ht="24.75" customHeight="1">
      <c r="E138" s="114"/>
      <c r="F138" s="114"/>
      <c r="G138" s="114"/>
    </row>
    <row r="139" spans="5:7" ht="24.75" customHeight="1">
      <c r="E139" s="114"/>
      <c r="F139" s="114"/>
      <c r="G139" s="114"/>
    </row>
    <row r="140" spans="5:7" ht="24.75" customHeight="1">
      <c r="E140" s="114"/>
      <c r="F140" s="114"/>
      <c r="G140" s="114"/>
    </row>
    <row r="141" spans="5:7" ht="24.75" customHeight="1">
      <c r="E141" s="114"/>
      <c r="F141" s="114"/>
      <c r="G141" s="114"/>
    </row>
    <row r="142" spans="5:7" ht="24.75" customHeight="1">
      <c r="E142" s="114"/>
      <c r="F142" s="114"/>
      <c r="G142" s="114"/>
    </row>
    <row r="143" spans="5:7" ht="24.75" customHeight="1">
      <c r="E143" s="114"/>
      <c r="F143" s="114"/>
      <c r="G143" s="114"/>
    </row>
    <row r="144" spans="5:7" ht="24.75" customHeight="1">
      <c r="E144" s="114"/>
      <c r="F144" s="114"/>
      <c r="G144" s="114"/>
    </row>
    <row r="145" spans="5:7" ht="24.75" customHeight="1">
      <c r="E145" s="114"/>
      <c r="F145" s="114"/>
      <c r="G145" s="114"/>
    </row>
    <row r="146" spans="5:7" ht="24.75" customHeight="1">
      <c r="E146" s="114"/>
      <c r="F146" s="114"/>
      <c r="G146" s="114"/>
    </row>
    <row r="147" spans="5:7" ht="24.75" customHeight="1">
      <c r="E147" s="114"/>
      <c r="F147" s="114"/>
      <c r="G147" s="114"/>
    </row>
    <row r="148" spans="5:7" ht="24.75" customHeight="1">
      <c r="E148" s="114"/>
      <c r="F148" s="114"/>
      <c r="G148" s="114"/>
    </row>
    <row r="149" spans="5:7" ht="24.75" customHeight="1">
      <c r="E149" s="114"/>
      <c r="F149" s="114"/>
      <c r="G149" s="114"/>
    </row>
    <row r="150" spans="5:7" ht="24.75" customHeight="1">
      <c r="E150" s="114"/>
      <c r="F150" s="114"/>
      <c r="G150" s="114"/>
    </row>
    <row r="151" spans="5:7" ht="24.75" customHeight="1">
      <c r="E151" s="114"/>
      <c r="F151" s="114"/>
      <c r="G151" s="114"/>
    </row>
    <row r="152" spans="5:7" ht="24.75" customHeight="1">
      <c r="E152" s="114"/>
      <c r="F152" s="114"/>
      <c r="G152" s="114"/>
    </row>
    <row r="153" spans="5:7" ht="24.75" customHeight="1">
      <c r="E153" s="114"/>
      <c r="F153" s="114"/>
      <c r="G153" s="114"/>
    </row>
    <row r="154" spans="5:7" ht="24.75" customHeight="1">
      <c r="E154" s="114"/>
      <c r="F154" s="114"/>
      <c r="G154" s="114"/>
    </row>
    <row r="155" spans="5:7" ht="24.75" customHeight="1">
      <c r="E155" s="114"/>
      <c r="F155" s="114"/>
      <c r="G155" s="114"/>
    </row>
    <row r="156" spans="5:7" ht="24.75" customHeight="1">
      <c r="E156" s="114"/>
      <c r="F156" s="114"/>
      <c r="G156" s="114"/>
    </row>
    <row r="157" spans="5:7" ht="24.75" customHeight="1">
      <c r="E157" s="114"/>
      <c r="F157" s="114"/>
      <c r="G157" s="114"/>
    </row>
    <row r="158" spans="5:7" ht="24.75" customHeight="1">
      <c r="E158" s="114"/>
      <c r="F158" s="114"/>
      <c r="G158" s="114"/>
    </row>
    <row r="159" spans="5:7" ht="24.75" customHeight="1">
      <c r="E159" s="114"/>
      <c r="F159" s="114"/>
      <c r="G159" s="114"/>
    </row>
    <row r="160" spans="5:7" ht="24.75" customHeight="1">
      <c r="E160" s="114"/>
      <c r="F160" s="114"/>
      <c r="G160" s="114"/>
    </row>
    <row r="161" spans="5:7" ht="24.75" customHeight="1">
      <c r="E161" s="114"/>
      <c r="F161" s="114"/>
      <c r="G161" s="114"/>
    </row>
    <row r="162" spans="5:7" ht="24.75" customHeight="1">
      <c r="E162" s="114"/>
      <c r="F162" s="114"/>
      <c r="G162" s="114"/>
    </row>
    <row r="163" spans="5:7" ht="24.75" customHeight="1">
      <c r="E163" s="114"/>
      <c r="F163" s="114"/>
      <c r="G163" s="114"/>
    </row>
    <row r="164" spans="5:7" ht="24.75" customHeight="1">
      <c r="E164" s="114"/>
      <c r="F164" s="114"/>
      <c r="G164" s="114"/>
    </row>
    <row r="165" spans="5:7" ht="24.75" customHeight="1">
      <c r="E165" s="114"/>
      <c r="F165" s="114"/>
      <c r="G165" s="114"/>
    </row>
    <row r="166" spans="5:7" ht="24.75" customHeight="1">
      <c r="E166" s="114"/>
      <c r="F166" s="114"/>
      <c r="G166" s="114"/>
    </row>
    <row r="167" spans="5:7" ht="24.75" customHeight="1">
      <c r="E167" s="114"/>
      <c r="F167" s="114"/>
      <c r="G167" s="114"/>
    </row>
    <row r="168" spans="5:7" ht="24.75" customHeight="1">
      <c r="E168" s="114"/>
      <c r="F168" s="114"/>
      <c r="G168" s="114"/>
    </row>
    <row r="169" spans="5:7" ht="24.75" customHeight="1">
      <c r="E169" s="114"/>
      <c r="F169" s="114"/>
      <c r="G169" s="114"/>
    </row>
    <row r="170" spans="5:7" ht="24.75" customHeight="1">
      <c r="E170" s="114"/>
      <c r="F170" s="114"/>
      <c r="G170" s="114"/>
    </row>
    <row r="171" spans="5:7" ht="24.75" customHeight="1">
      <c r="E171" s="114"/>
      <c r="F171" s="114"/>
      <c r="G171" s="114"/>
    </row>
    <row r="172" spans="5:7" ht="24.75" customHeight="1">
      <c r="E172" s="114"/>
      <c r="F172" s="114"/>
      <c r="G172" s="114"/>
    </row>
    <row r="173" spans="5:7" ht="24.75" customHeight="1">
      <c r="E173" s="114"/>
      <c r="F173" s="114"/>
      <c r="G173" s="114"/>
    </row>
    <row r="174" spans="5:7" ht="24.75" customHeight="1">
      <c r="E174" s="114"/>
      <c r="F174" s="114"/>
      <c r="G174" s="114"/>
    </row>
    <row r="175" spans="5:7" ht="24.75" customHeight="1">
      <c r="E175" s="114"/>
      <c r="F175" s="114"/>
      <c r="G175" s="114"/>
    </row>
    <row r="176" spans="5:7" ht="24.75" customHeight="1">
      <c r="E176" s="114"/>
      <c r="F176" s="114"/>
      <c r="G176" s="114"/>
    </row>
  </sheetData>
  <sheetProtection/>
  <mergeCells count="10">
    <mergeCell ref="A1:H1"/>
    <mergeCell ref="E4:G4"/>
    <mergeCell ref="A6:B6"/>
    <mergeCell ref="A7:H7"/>
    <mergeCell ref="A8:H8"/>
    <mergeCell ref="A4:A5"/>
    <mergeCell ref="B4:B5"/>
    <mergeCell ref="C4:C5"/>
    <mergeCell ref="D4:D5"/>
    <mergeCell ref="H4:H5"/>
  </mergeCells>
  <conditionalFormatting sqref="G2 H3 A1:A2 B3:E4 A6 I1:IU1 B5 D5:G6 I5:IU5 H4:IU4 J2:IU3 H6:IU6 B9:IU65511">
    <cfRule type="expression" priority="3" dxfId="0" stopIfTrue="1">
      <formula>含公式的单元格</formula>
    </cfRule>
  </conditionalFormatting>
  <conditionalFormatting sqref="B7:IU7 I8:IU8">
    <cfRule type="expression" priority="1" dxfId="0" stopIfTrue="1">
      <formula>含公式的单元格</formula>
    </cfRule>
  </conditionalFormatting>
  <printOptions horizontalCentered="1"/>
  <pageMargins left="0" right="0" top="0.7874015748031497" bottom="0" header="0" footer="0"/>
  <pageSetup fitToHeight="1" fitToWidth="1" orientation="landscape" paperSize="9" scale="89"/>
</worksheet>
</file>

<file path=xl/worksheets/sheet8.xml><?xml version="1.0" encoding="utf-8"?>
<worksheet xmlns="http://schemas.openxmlformats.org/spreadsheetml/2006/main" xmlns:r="http://schemas.openxmlformats.org/officeDocument/2006/relationships">
  <dimension ref="A1:G10"/>
  <sheetViews>
    <sheetView workbookViewId="0" topLeftCell="A1">
      <selection activeCell="A10" sqref="A10:IV10"/>
    </sheetView>
  </sheetViews>
  <sheetFormatPr defaultColWidth="9.140625" defaultRowHeight="24.75" customHeight="1"/>
  <cols>
    <col min="1" max="8" width="18.7109375" style="77" customWidth="1"/>
    <col min="9" max="16384" width="9.140625" style="77" customWidth="1"/>
  </cols>
  <sheetData>
    <row r="1" spans="1:7" ht="24.75" customHeight="1">
      <c r="A1" s="166" t="s">
        <v>317</v>
      </c>
      <c r="B1" s="101"/>
      <c r="C1" s="101"/>
      <c r="D1" s="101"/>
      <c r="E1" s="101"/>
      <c r="F1" s="101"/>
      <c r="G1" s="102"/>
    </row>
    <row r="2" spans="1:7" ht="24.75" customHeight="1">
      <c r="A2" s="103" t="s">
        <v>318</v>
      </c>
      <c r="B2" s="103"/>
      <c r="C2" s="103"/>
      <c r="D2" s="103"/>
      <c r="E2" s="103"/>
      <c r="F2" s="103"/>
      <c r="G2" s="103"/>
    </row>
    <row r="3" spans="1:7" ht="24.75" customHeight="1">
      <c r="A3" s="9" t="s">
        <v>1</v>
      </c>
      <c r="B3" s="79"/>
      <c r="C3" s="104"/>
      <c r="D3" s="104"/>
      <c r="E3" s="104"/>
      <c r="F3" s="104"/>
      <c r="G3" s="103" t="s">
        <v>3</v>
      </c>
    </row>
    <row r="4" spans="1:7" ht="24.75" customHeight="1">
      <c r="A4" s="105" t="s">
        <v>6</v>
      </c>
      <c r="B4" s="106"/>
      <c r="C4" s="106"/>
      <c r="D4" s="106"/>
      <c r="E4" s="106" t="s">
        <v>123</v>
      </c>
      <c r="F4" s="106"/>
      <c r="G4" s="106"/>
    </row>
    <row r="5" spans="1:7" ht="24.75" customHeight="1">
      <c r="A5" s="107" t="s">
        <v>59</v>
      </c>
      <c r="B5" s="108"/>
      <c r="C5" s="108"/>
      <c r="D5" s="108" t="s">
        <v>319</v>
      </c>
      <c r="E5" s="108" t="s">
        <v>63</v>
      </c>
      <c r="F5" s="108" t="s">
        <v>99</v>
      </c>
      <c r="G5" s="108" t="s">
        <v>100</v>
      </c>
    </row>
    <row r="6" spans="1:7" ht="24.75" customHeight="1">
      <c r="A6" s="107"/>
      <c r="B6" s="108"/>
      <c r="C6" s="108"/>
      <c r="D6" s="108"/>
      <c r="E6" s="108"/>
      <c r="F6" s="108"/>
      <c r="G6" s="108"/>
    </row>
    <row r="7" spans="1:7" ht="24.75" customHeight="1">
      <c r="A7" s="107"/>
      <c r="B7" s="108"/>
      <c r="C7" s="108"/>
      <c r="D7" s="108"/>
      <c r="E7" s="108"/>
      <c r="F7" s="108"/>
      <c r="G7" s="108"/>
    </row>
    <row r="8" spans="1:7" ht="24.75" customHeight="1">
      <c r="A8" s="109" t="s">
        <v>63</v>
      </c>
      <c r="B8" s="110"/>
      <c r="C8" s="110"/>
      <c r="D8" s="110"/>
      <c r="E8" s="90"/>
      <c r="F8" s="90"/>
      <c r="G8" s="90"/>
    </row>
    <row r="9" spans="1:7" ht="24.75" customHeight="1">
      <c r="A9" s="92"/>
      <c r="B9" s="91"/>
      <c r="C9" s="91"/>
      <c r="D9" s="91"/>
      <c r="E9" s="90"/>
      <c r="F9" s="90"/>
      <c r="G9" s="90"/>
    </row>
    <row r="10" spans="1:7" s="99" customFormat="1" ht="60" customHeight="1">
      <c r="A10" s="111" t="s">
        <v>320</v>
      </c>
      <c r="B10" s="112"/>
      <c r="C10" s="112"/>
      <c r="D10" s="112"/>
      <c r="E10" s="112"/>
      <c r="F10" s="112"/>
      <c r="G10" s="112"/>
    </row>
  </sheetData>
  <sheetProtection/>
  <mergeCells count="12">
    <mergeCell ref="A1:G1"/>
    <mergeCell ref="A2:G2"/>
    <mergeCell ref="A4:D4"/>
    <mergeCell ref="E4:G4"/>
    <mergeCell ref="A8:D8"/>
    <mergeCell ref="A9:C9"/>
    <mergeCell ref="A10:G10"/>
    <mergeCell ref="D5:D7"/>
    <mergeCell ref="E5:E7"/>
    <mergeCell ref="F5:F7"/>
    <mergeCell ref="G5:G7"/>
    <mergeCell ref="A5:C7"/>
  </mergeCells>
  <conditionalFormatting sqref="A2:A3 G3">
    <cfRule type="expression" priority="3" dxfId="0" stopIfTrue="1">
      <formula>含公式的单元格</formula>
    </cfRule>
  </conditionalFormatting>
  <printOptions horizontalCentered="1"/>
  <pageMargins left="0" right="0" top="0.7874015748031497" bottom="0" header="0" footer="0"/>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22">
      <selection activeCell="A29" sqref="A29:E29"/>
    </sheetView>
  </sheetViews>
  <sheetFormatPr defaultColWidth="9.140625" defaultRowHeight="12.75"/>
  <cols>
    <col min="1" max="1" width="43.00390625" style="77" customWidth="1"/>
    <col min="2" max="3" width="23.7109375" style="77" customWidth="1"/>
    <col min="4" max="4" width="49.28125" style="77" customWidth="1"/>
    <col min="5" max="5" width="23.7109375" style="77" customWidth="1"/>
    <col min="6" max="16384" width="9.140625" style="77" customWidth="1"/>
  </cols>
  <sheetData>
    <row r="1" spans="1:5" s="76" customFormat="1" ht="27.75" customHeight="1">
      <c r="A1" s="78" t="s">
        <v>321</v>
      </c>
      <c r="B1" s="78"/>
      <c r="C1" s="78"/>
      <c r="D1" s="78"/>
      <c r="E1" s="78"/>
    </row>
    <row r="2" spans="1:5" s="76" customFormat="1" ht="15" customHeight="1">
      <c r="A2" s="79"/>
      <c r="B2" s="79"/>
      <c r="C2" s="79"/>
      <c r="D2" s="79"/>
      <c r="E2" s="80" t="s">
        <v>322</v>
      </c>
    </row>
    <row r="3" spans="1:5" s="76" customFormat="1" ht="15" customHeight="1">
      <c r="A3" s="81" t="s">
        <v>1</v>
      </c>
      <c r="B3" s="82"/>
      <c r="C3" s="83" t="s">
        <v>2</v>
      </c>
      <c r="D3" s="82"/>
      <c r="E3" s="84" t="s">
        <v>3</v>
      </c>
    </row>
    <row r="4" spans="1:5" ht="24.75" customHeight="1">
      <c r="A4" s="85" t="s">
        <v>323</v>
      </c>
      <c r="B4" s="86" t="s">
        <v>324</v>
      </c>
      <c r="C4" s="86" t="s">
        <v>7</v>
      </c>
      <c r="D4" s="86" t="s">
        <v>323</v>
      </c>
      <c r="E4" s="86" t="s">
        <v>7</v>
      </c>
    </row>
    <row r="5" spans="1:5" ht="24.75" customHeight="1">
      <c r="A5" s="87" t="s">
        <v>325</v>
      </c>
      <c r="B5" s="88" t="s">
        <v>326</v>
      </c>
      <c r="C5" s="88" t="s">
        <v>326</v>
      </c>
      <c r="D5" s="89" t="s">
        <v>327</v>
      </c>
      <c r="E5" s="90">
        <v>107.71</v>
      </c>
    </row>
    <row r="6" spans="1:5" ht="24.75" customHeight="1">
      <c r="A6" s="87" t="s">
        <v>328</v>
      </c>
      <c r="B6" s="90">
        <v>11.5</v>
      </c>
      <c r="C6" s="90">
        <v>11.27</v>
      </c>
      <c r="D6" s="91" t="s">
        <v>329</v>
      </c>
      <c r="E6" s="90"/>
    </row>
    <row r="7" spans="1:5" ht="24.75" customHeight="1">
      <c r="A7" s="92" t="s">
        <v>330</v>
      </c>
      <c r="B7" s="90"/>
      <c r="C7" s="90"/>
      <c r="D7" s="91" t="s">
        <v>331</v>
      </c>
      <c r="E7" s="90">
        <v>107.71</v>
      </c>
    </row>
    <row r="8" spans="1:5" ht="24.75" customHeight="1">
      <c r="A8" s="92" t="s">
        <v>332</v>
      </c>
      <c r="B8" s="90">
        <v>11</v>
      </c>
      <c r="C8" s="90">
        <v>11</v>
      </c>
      <c r="D8" s="89" t="s">
        <v>333</v>
      </c>
      <c r="E8" s="88" t="s">
        <v>326</v>
      </c>
    </row>
    <row r="9" spans="1:5" ht="24.75" customHeight="1">
      <c r="A9" s="92" t="s">
        <v>334</v>
      </c>
      <c r="B9" s="90"/>
      <c r="C9" s="90"/>
      <c r="D9" s="91" t="s">
        <v>335</v>
      </c>
      <c r="E9" s="93">
        <v>2</v>
      </c>
    </row>
    <row r="10" spans="1:5" ht="24.75" customHeight="1">
      <c r="A10" s="92" t="s">
        <v>336</v>
      </c>
      <c r="B10" s="90">
        <v>11</v>
      </c>
      <c r="C10" s="90">
        <v>11</v>
      </c>
      <c r="D10" s="91" t="s">
        <v>337</v>
      </c>
      <c r="E10" s="93"/>
    </row>
    <row r="11" spans="1:5" ht="24.75" customHeight="1">
      <c r="A11" s="92" t="s">
        <v>338</v>
      </c>
      <c r="B11" s="90">
        <v>0.5</v>
      </c>
      <c r="C11" s="90">
        <v>0.27</v>
      </c>
      <c r="D11" s="91" t="s">
        <v>339</v>
      </c>
      <c r="E11" s="93"/>
    </row>
    <row r="12" spans="1:5" ht="24.75" customHeight="1">
      <c r="A12" s="92" t="s">
        <v>340</v>
      </c>
      <c r="B12" s="88" t="s">
        <v>326</v>
      </c>
      <c r="C12" s="90">
        <v>0.27</v>
      </c>
      <c r="D12" s="91" t="s">
        <v>341</v>
      </c>
      <c r="E12" s="93">
        <v>2</v>
      </c>
    </row>
    <row r="13" spans="1:5" ht="24.75" customHeight="1">
      <c r="A13" s="92" t="s">
        <v>342</v>
      </c>
      <c r="B13" s="88" t="s">
        <v>326</v>
      </c>
      <c r="C13" s="90"/>
      <c r="D13" s="91" t="s">
        <v>343</v>
      </c>
      <c r="E13" s="93"/>
    </row>
    <row r="14" spans="1:5" ht="24.75" customHeight="1">
      <c r="A14" s="92" t="s">
        <v>344</v>
      </c>
      <c r="B14" s="88" t="s">
        <v>326</v>
      </c>
      <c r="C14" s="90"/>
      <c r="D14" s="91" t="s">
        <v>345</v>
      </c>
      <c r="E14" s="93"/>
    </row>
    <row r="15" spans="1:5" ht="24.75" customHeight="1">
      <c r="A15" s="87" t="s">
        <v>346</v>
      </c>
      <c r="B15" s="88" t="s">
        <v>326</v>
      </c>
      <c r="C15" s="88" t="s">
        <v>326</v>
      </c>
      <c r="D15" s="91" t="s">
        <v>347</v>
      </c>
      <c r="E15" s="93"/>
    </row>
    <row r="16" spans="1:5" ht="24.75" customHeight="1">
      <c r="A16" s="92" t="s">
        <v>348</v>
      </c>
      <c r="B16" s="88" t="s">
        <v>326</v>
      </c>
      <c r="C16" s="93"/>
      <c r="D16" s="91" t="s">
        <v>349</v>
      </c>
      <c r="E16" s="93"/>
    </row>
    <row r="17" spans="1:5" ht="24.75" customHeight="1">
      <c r="A17" s="92" t="s">
        <v>350</v>
      </c>
      <c r="B17" s="88" t="s">
        <v>326</v>
      </c>
      <c r="C17" s="93"/>
      <c r="D17" s="91" t="s">
        <v>351</v>
      </c>
      <c r="E17" s="93"/>
    </row>
    <row r="18" spans="1:5" ht="24.75" customHeight="1">
      <c r="A18" s="92" t="s">
        <v>352</v>
      </c>
      <c r="B18" s="88" t="s">
        <v>326</v>
      </c>
      <c r="C18" s="93"/>
      <c r="D18" s="91" t="s">
        <v>353</v>
      </c>
      <c r="E18" s="93"/>
    </row>
    <row r="19" spans="1:5" ht="24.75" customHeight="1">
      <c r="A19" s="92" t="s">
        <v>354</v>
      </c>
      <c r="B19" s="88" t="s">
        <v>326</v>
      </c>
      <c r="C19" s="93">
        <v>2</v>
      </c>
      <c r="D19" s="91" t="s">
        <v>355</v>
      </c>
      <c r="E19" s="93"/>
    </row>
    <row r="20" spans="1:5" ht="24.75" customHeight="1">
      <c r="A20" s="92" t="s">
        <v>356</v>
      </c>
      <c r="B20" s="88" t="s">
        <v>326</v>
      </c>
      <c r="C20" s="93">
        <v>3</v>
      </c>
      <c r="D20" s="89" t="s">
        <v>357</v>
      </c>
      <c r="E20" s="88" t="s">
        <v>326</v>
      </c>
    </row>
    <row r="21" spans="1:5" ht="24.75" customHeight="1">
      <c r="A21" s="92" t="s">
        <v>358</v>
      </c>
      <c r="B21" s="88" t="s">
        <v>326</v>
      </c>
      <c r="C21" s="93"/>
      <c r="D21" s="91" t="s">
        <v>359</v>
      </c>
      <c r="E21" s="90">
        <v>1.2</v>
      </c>
    </row>
    <row r="22" spans="1:5" ht="24.75" customHeight="1">
      <c r="A22" s="92" t="s">
        <v>360</v>
      </c>
      <c r="B22" s="88" t="s">
        <v>326</v>
      </c>
      <c r="C22" s="93">
        <v>33</v>
      </c>
      <c r="D22" s="91" t="s">
        <v>361</v>
      </c>
      <c r="E22" s="90">
        <v>1.2</v>
      </c>
    </row>
    <row r="23" spans="1:5" ht="24.75" customHeight="1">
      <c r="A23" s="92" t="s">
        <v>362</v>
      </c>
      <c r="B23" s="88" t="s">
        <v>326</v>
      </c>
      <c r="C23" s="93"/>
      <c r="D23" s="91" t="s">
        <v>363</v>
      </c>
      <c r="E23" s="90"/>
    </row>
    <row r="24" spans="1:5" ht="24.75" customHeight="1">
      <c r="A24" s="92" t="s">
        <v>364</v>
      </c>
      <c r="B24" s="88" t="s">
        <v>326</v>
      </c>
      <c r="C24" s="93"/>
      <c r="D24" s="91" t="s">
        <v>365</v>
      </c>
      <c r="E24" s="90"/>
    </row>
    <row r="25" spans="1:5" ht="24.75" customHeight="1">
      <c r="A25" s="92" t="s">
        <v>366</v>
      </c>
      <c r="B25" s="88" t="s">
        <v>326</v>
      </c>
      <c r="C25" s="93"/>
      <c r="D25" s="91" t="s">
        <v>367</v>
      </c>
      <c r="E25" s="90">
        <v>1.2</v>
      </c>
    </row>
    <row r="26" spans="1:5" ht="24.75" customHeight="1">
      <c r="A26" s="94" t="s">
        <v>368</v>
      </c>
      <c r="B26" s="88" t="s">
        <v>326</v>
      </c>
      <c r="C26" s="95"/>
      <c r="D26" s="96" t="s">
        <v>369</v>
      </c>
      <c r="E26" s="95">
        <v>1.2</v>
      </c>
    </row>
    <row r="27" spans="1:5" ht="24.75" customHeight="1">
      <c r="A27" s="94" t="s">
        <v>370</v>
      </c>
      <c r="B27" s="88" t="s">
        <v>326</v>
      </c>
      <c r="C27" s="95">
        <v>0.3</v>
      </c>
      <c r="D27" s="96"/>
      <c r="E27" s="96"/>
    </row>
    <row r="28" spans="1:5" ht="15" customHeight="1">
      <c r="A28" s="97" t="s">
        <v>371</v>
      </c>
      <c r="B28" s="98" t="s">
        <v>371</v>
      </c>
      <c r="C28" s="98" t="s">
        <v>371</v>
      </c>
      <c r="D28" s="98" t="s">
        <v>371</v>
      </c>
      <c r="E28" s="98" t="s">
        <v>371</v>
      </c>
    </row>
    <row r="29" spans="1:5" ht="38.25" customHeight="1">
      <c r="A29" s="98" t="s">
        <v>372</v>
      </c>
      <c r="B29" s="98" t="s">
        <v>373</v>
      </c>
      <c r="C29" s="98" t="s">
        <v>373</v>
      </c>
      <c r="D29" s="98" t="s">
        <v>373</v>
      </c>
      <c r="E29" s="98" t="s">
        <v>373</v>
      </c>
    </row>
  </sheetData>
  <sheetProtection/>
  <mergeCells count="3">
    <mergeCell ref="A1:E1"/>
    <mergeCell ref="A28:E28"/>
    <mergeCell ref="A29:E29"/>
  </mergeCells>
  <printOptions horizontalCentered="1"/>
  <pageMargins left="0" right="0" top="0.7874015748031497" bottom="0" header="0" footer="0"/>
  <pageSetup fitToHeight="1" fitToWidth="1" horizontalDpi="300" verticalDpi="300" orientation="landscape" scale="7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区文化旅游委</cp:lastModifiedBy>
  <cp:lastPrinted>2022-08-17T02:15:14Z</cp:lastPrinted>
  <dcterms:created xsi:type="dcterms:W3CDTF">2023-09-15T01:28:03Z</dcterms:created>
  <dcterms:modified xsi:type="dcterms:W3CDTF">2023-09-15T01:28:27Z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2B2DFB30DF974A46B71E3B83A469B817</vt:lpwstr>
  </property>
  <property fmtid="{D5CDD505-2E9C-101B-9397-08002B2CF9AE}" pid="4" name="KSOProductBuildV">
    <vt:lpwstr>2052-11.1.0.11636</vt:lpwstr>
  </property>
</Properties>
</file>