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预算项目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8" i="9"/>
  <c r="B25"/>
  <c r="D7" i="6"/>
  <c r="B18" i="4"/>
  <c r="G16"/>
  <c r="G18" s="1"/>
  <c r="F16"/>
  <c r="F18" s="1"/>
  <c r="E16"/>
  <c r="E18" s="1"/>
  <c r="D16" l="1"/>
  <c r="D18" s="1"/>
</calcChain>
</file>

<file path=xl/sharedStrings.xml><?xml version="1.0" encoding="utf-8"?>
<sst xmlns="http://schemas.openxmlformats.org/spreadsheetml/2006/main" count="1469" uniqueCount="578">
  <si>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</si>
  <si>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</si>
  <si>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</si>
  <si>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</si>
  <si>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</si>
  <si>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</si>
  <si>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</si>
  <si>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</si>
  <si>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</si>
  <si>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</si>
  <si>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</si>
  <si>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</si>
  <si>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</si>
  <si>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</si>
  <si>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</si>
  <si>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</si>
  <si>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</si>
  <si>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</si>
  <si>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</si>
  <si>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</si>
  <si>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</si>
  <si>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</si>
  <si>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</si>
  <si>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</si>
  <si>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</si>
  <si>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</si>
  <si>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</si>
  <si>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</si>
  <si>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</si>
  <si>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</si>
  <si>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</si>
  <si>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</si>
  <si>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</si>
  <si>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</si>
  <si>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</si>
  <si>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</si>
  <si>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</si>
  <si>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</si>
  <si>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</si>
  <si>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</si>
  <si>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</si>
  <si>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</si>
  <si>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</si>
  <si>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</si>
  <si>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</si>
  <si>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</si>
  <si>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</si>
  <si>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</si>
  <si>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</si>
  <si>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</si>
  <si>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</si>
  <si>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</si>
  <si>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</si>
  <si>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</si>
  <si>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</si>
  <si>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</si>
  <si>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</si>
  <si>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</si>
  <si>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</si>
  <si>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</si>
  <si>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</si>
  <si>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</si>
  <si>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</si>
  <si>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</si>
  <si>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</si>
  <si>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</si>
  <si>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</si>
  <si>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</si>
  <si>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</si>
  <si>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</si>
  <si>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</si>
  <si>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</si>
  <si>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</si>
  <si>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</si>
  <si>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</si>
  <si>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</si>
  <si>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</si>
  <si>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</si>
  <si>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</si>
  <si>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</si>
  <si>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</si>
  <si>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</si>
  <si>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</si>
  <si>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</si>
  <si>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</si>
  <si>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</si>
  <si>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</si>
  <si>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</si>
  <si>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</si>
  <si>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</si>
  <si>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</si>
  <si>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</si>
  <si>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</si>
  <si>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</si>
  <si>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</si>
  <si>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</si>
  <si>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</si>
  <si>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</si>
  <si>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</si>
  <si>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</si>
  <si>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</si>
  <si>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</si>
  <si>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</si>
  <si>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</si>
  <si>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</si>
  <si>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</si>
  <si>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</si>
  <si>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</si>
  <si>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</si>
  <si>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</si>
  <si>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</si>
  <si>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</si>
  <si>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</si>
  <si>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</si>
  <si>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</si>
  <si>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</si>
  <si>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</si>
  <si>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</si>
  <si>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</si>
  <si>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</si>
  <si>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</si>
  <si>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</si>
  <si>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</si>
  <si>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</si>
  <si>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</si>
  <si>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</si>
  <si>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</si>
  <si>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</si>
  <si>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</si>
  <si>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</si>
  <si>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</si>
  <si>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</si>
  <si>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</si>
  <si>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</si>
  <si>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</si>
  <si>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</si>
  <si>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</si>
  <si>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</si>
  <si>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</si>
  <si>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</si>
  <si>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</si>
  <si>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</si>
  <si>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</si>
  <si>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</si>
  <si>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</si>
  <si>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</si>
  <si>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</si>
  <si>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</si>
  <si>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</si>
  <si>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</si>
  <si>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</si>
  <si>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</si>
  <si>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</si>
  <si>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</si>
  <si>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</si>
  <si>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</si>
  <si>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</si>
  <si>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</si>
  <si>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</si>
  <si>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</si>
  <si>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</si>
  <si>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</si>
  <si>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</si>
  <si>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</si>
  <si>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</si>
  <si>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</si>
  <si>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</si>
  <si>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</si>
  <si>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</si>
  <si>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</si>
  <si>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</si>
  <si>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</si>
  <si>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</si>
  <si>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</si>
  <si>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</si>
  <si>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</si>
  <si>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</si>
  <si>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</si>
  <si>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</si>
  <si>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</si>
  <si>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</si>
  <si>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</si>
  <si>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</si>
  <si>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</si>
  <si>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</si>
  <si>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</si>
  <si>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</si>
  <si>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</si>
  <si>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</si>
  <si>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</si>
  <si>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</si>
  <si>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</si>
  <si>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</si>
  <si>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</si>
  <si>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</si>
  <si>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</si>
  <si>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</si>
  <si>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</si>
  <si>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</si>
  <si>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</si>
  <si>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</si>
  <si>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</si>
  <si>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</si>
  <si>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</si>
  <si>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</si>
  <si>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</si>
  <si>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</si>
  <si>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</si>
  <si>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</si>
  <si>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</si>
  <si>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</si>
  <si>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</si>
  <si>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</si>
  <si>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</si>
  <si>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</si>
  <si>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</si>
  <si>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</si>
  <si>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</si>
  <si>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</si>
  <si>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</si>
  <si>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</si>
  <si>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</si>
  <si>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</si>
  <si>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</si>
  <si>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</si>
  <si>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</si>
  <si>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</si>
  <si>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</si>
  <si>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</si>
  <si>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</si>
  <si>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</si>
  <si>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</si>
  <si>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</si>
  <si>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</si>
  <si>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</si>
  <si>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</si>
  <si>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</si>
  <si>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</si>
  <si>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</si>
  <si>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</si>
  <si>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</si>
  <si>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</si>
  <si>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</si>
  <si>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</si>
  <si>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</si>
  <si>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</si>
  <si>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</si>
  <si>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</si>
  <si>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</si>
  <si>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</si>
  <si>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</si>
  <si>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</si>
  <si>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</si>
  <si>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</si>
  <si>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</si>
  <si>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</si>
  <si>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</si>
  <si>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</si>
  <si>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</si>
  <si>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</si>
  <si>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</si>
  <si>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</si>
  <si>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</si>
  <si>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</si>
  <si>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</si>
  <si>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</si>
  <si>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</si>
  <si>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</si>
  <si>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</si>
  <si>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</si>
  <si>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</si>
  <si>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</si>
  <si>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</si>
  <si>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</si>
  <si>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</si>
  <si>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</si>
  <si>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</si>
  <si>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</si>
  <si>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</si>
  <si>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</si>
  <si>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</si>
  <si>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</si>
  <si>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</si>
  <si>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</si>
  <si>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</si>
  <si>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</si>
  <si>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</si>
  <si>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</si>
  <si>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</si>
  <si>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</si>
  <si>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</si>
  <si>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</si>
  <si>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</si>
  <si>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</si>
  <si>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</si>
  <si>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</si>
  <si>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</si>
  <si>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</si>
  <si>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</si>
  <si>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</si>
  <si>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</si>
  <si>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</si>
  <si>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</si>
  <si>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</si>
  <si>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</si>
  <si>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</si>
  <si>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</si>
  <si>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</si>
  <si>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</si>
  <si>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</si>
  <si>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</si>
  <si>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</si>
  <si>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</si>
  <si>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</si>
  <si>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</si>
  <si>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</si>
  <si>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</si>
  <si>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</si>
  <si>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</si>
  <si>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</si>
  <si>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</si>
  <si>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</si>
  <si>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</si>
  <si>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</si>
  <si>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</si>
  <si>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</si>
  <si>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</si>
  <si>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</si>
  <si>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</si>
  <si>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</si>
  <si>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</si>
  <si>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</si>
  <si>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</si>
  <si>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</si>
  <si>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</si>
  <si>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</si>
  <si>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</si>
  <si>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</si>
  <si>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</si>
  <si>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</si>
  <si>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</si>
  <si>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</si>
  <si>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</si>
  <si>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</si>
  <si>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</si>
  <si>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</si>
  <si>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</si>
  <si>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</si>
  <si>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</si>
  <si>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</si>
  <si>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</si>
  <si>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</si>
  <si>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</si>
  <si>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</si>
  <si>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</si>
  <si>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</si>
  <si>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</si>
  <si>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</si>
  <si>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</si>
  <si>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</si>
  <si>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</si>
  <si>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</si>
  <si>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</si>
  <si>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</si>
  <si>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</si>
  <si>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</si>
  <si>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</si>
  <si>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</si>
  <si>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</si>
  <si>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</si>
  <si>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</si>
  <si>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</si>
  <si>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</si>
  <si>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</si>
  <si>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</si>
  <si>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</si>
  <si>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</si>
  <si>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</si>
  <si>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</si>
  <si>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</si>
  <si>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</si>
  <si>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</si>
  <si>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</si>
  <si>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</si>
  <si>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</si>
  <si>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</si>
  <si>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</si>
  <si>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</si>
  <si>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</si>
  <si>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</si>
  <si>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</si>
  <si>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</si>
  <si>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</si>
  <si>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</si>
  <si>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</si>
  <si>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</si>
  <si>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</si>
  <si>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</si>
  <si>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</si>
  <si>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</si>
  <si>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</si>
  <si>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</si>
  <si>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</si>
  <si>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</si>
  <si>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</si>
  <si>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</si>
  <si>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</si>
  <si>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</si>
  <si>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</si>
  <si>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</si>
  <si>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</si>
  <si>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</si>
  <si>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</si>
  <si>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</si>
  <si>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</si>
  <si>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</si>
  <si>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</si>
  <si>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</si>
  <si>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</si>
  <si>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</si>
  <si>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</si>
  <si>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</si>
  <si>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</si>
  <si>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</si>
  <si>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</si>
  <si>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</si>
  <si>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</si>
  <si>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</si>
  <si>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</si>
  <si>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</si>
  <si>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</si>
  <si>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</si>
  <si>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</si>
  <si>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</si>
  <si>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</si>
  <si>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</si>
  <si>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</si>
  <si>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</si>
  <si>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</si>
  <si>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</si>
  <si>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</si>
  <si>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</si>
  <si>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</si>
  <si>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</si>
  <si>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</si>
  <si>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</si>
  <si>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</si>
  <si>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</si>
  <si>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</si>
  <si>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</si>
  <si>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</si>
  <si>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</si>
  <si>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</si>
  <si>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</si>
  <si>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</si>
  <si>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</si>
  <si>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</si>
  <si>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</si>
  <si>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</si>
  <si>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</si>
  <si>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</si>
  <si>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</si>
  <si>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</si>
  <si>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</si>
  <si>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</si>
  <si>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</si>
  <si>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</si>
  <si>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</si>
  <si>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</si>
  <si>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</si>
  <si>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</si>
  <si>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</si>
  <si>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</si>
  <si>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</si>
  <si>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</si>
  <si>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项目名称</t>
    <phoneticPr fontId="20" type="noConversion"/>
  </si>
  <si>
    <t>项目当年预算金额（万元）</t>
    <phoneticPr fontId="20" type="noConversion"/>
  </si>
  <si>
    <t>项目绩效目标</t>
  </si>
  <si>
    <t>跨年度项目
总体绩效目标</t>
    <phoneticPr fontId="20" type="noConversion"/>
  </si>
  <si>
    <t>当年绩效目标</t>
  </si>
  <si>
    <t>绩效指标</t>
  </si>
  <si>
    <t>一级指标</t>
  </si>
  <si>
    <t>二级指标</t>
  </si>
  <si>
    <t>指标内容</t>
    <phoneticPr fontId="20" type="noConversion"/>
  </si>
  <si>
    <t>指标值</t>
    <phoneticPr fontId="20" type="noConversion"/>
  </si>
  <si>
    <t>计量单位</t>
    <phoneticPr fontId="20" type="noConversion"/>
  </si>
  <si>
    <t>备注</t>
    <phoneticPr fontId="20" type="noConversion"/>
  </si>
  <si>
    <t>产出指标</t>
  </si>
  <si>
    <t>效益指标</t>
  </si>
  <si>
    <t>满意度指标</t>
  </si>
  <si>
    <t>服务对象满意度指标</t>
  </si>
  <si>
    <t>…</t>
  </si>
  <si>
    <t>附表1</t>
    <phoneticPr fontId="2" type="noConversion"/>
  </si>
  <si>
    <t>附表2</t>
    <phoneticPr fontId="2" type="noConversion"/>
  </si>
  <si>
    <t>附表3</t>
    <phoneticPr fontId="2" type="noConversion"/>
  </si>
  <si>
    <t>附表4</t>
    <phoneticPr fontId="2" type="noConversion"/>
  </si>
  <si>
    <t>附表5</t>
    <phoneticPr fontId="2" type="noConversion"/>
  </si>
  <si>
    <t>附表6</t>
    <phoneticPr fontId="2" type="noConversion"/>
  </si>
  <si>
    <t>附表7</t>
    <phoneticPr fontId="2" type="noConversion"/>
  </si>
  <si>
    <t>附表8</t>
    <phoneticPr fontId="2" type="noConversion"/>
  </si>
  <si>
    <t>附表9</t>
    <phoneticPr fontId="2" type="noConversion"/>
  </si>
  <si>
    <t>附表10</t>
    <phoneticPr fontId="2" type="noConversion"/>
  </si>
  <si>
    <t>信息系统迁云及租赁</t>
    <phoneticPr fontId="2" type="noConversion"/>
  </si>
  <si>
    <t>我区非涉密信息系统迁移至“数字重庆”云平台，系统迁云率达95%；且将梳理整合信息系统，信息集约管理率达到95%；圆满完成全市“云长制”对我区年度目标考核任务。</t>
    <phoneticPr fontId="2" type="noConversion"/>
  </si>
  <si>
    <t>信息系统迁云个数</t>
    <phoneticPr fontId="2" type="noConversion"/>
  </si>
  <si>
    <t>≥27个</t>
    <phoneticPr fontId="2" type="noConversion"/>
  </si>
  <si>
    <t>云资源租用（cpu数量）</t>
    <phoneticPr fontId="2" type="noConversion"/>
  </si>
  <si>
    <t>≥41个</t>
    <phoneticPr fontId="2" type="noConversion"/>
  </si>
  <si>
    <t>云资源租用（储存数量）</t>
    <phoneticPr fontId="2" type="noConversion"/>
  </si>
  <si>
    <t>≥34878GB</t>
    <phoneticPr fontId="2" type="noConversion"/>
  </si>
  <si>
    <t>整合替代系统数量</t>
    <phoneticPr fontId="2" type="noConversion"/>
  </si>
  <si>
    <t>≥31个</t>
    <phoneticPr fontId="2" type="noConversion"/>
  </si>
  <si>
    <t>集约管理率</t>
    <phoneticPr fontId="2" type="noConversion"/>
  </si>
  <si>
    <t>≥95%</t>
    <phoneticPr fontId="2" type="noConversion"/>
  </si>
  <si>
    <t>业务系统融合完成率</t>
    <phoneticPr fontId="2" type="noConversion"/>
  </si>
  <si>
    <t>≥58%</t>
    <phoneticPr fontId="2" type="noConversion"/>
  </si>
  <si>
    <t>机房再利用率</t>
    <phoneticPr fontId="2" type="noConversion"/>
  </si>
  <si>
    <t>≥80%</t>
    <phoneticPr fontId="2" type="noConversion"/>
  </si>
  <si>
    <t>区级相关部门满意度</t>
    <phoneticPr fontId="2" type="noConversion"/>
  </si>
  <si>
    <t>≥90%</t>
    <phoneticPr fontId="2" type="noConversion"/>
  </si>
  <si>
    <t>一般公共服务支出</t>
    <phoneticPr fontId="2" type="noConversion"/>
  </si>
  <si>
    <t>社会保障和就业支出</t>
    <phoneticPr fontId="2" type="noConversion"/>
  </si>
  <si>
    <t>卫生健康支出</t>
    <phoneticPr fontId="2" type="noConversion"/>
  </si>
  <si>
    <t>住房保障支出</t>
    <phoneticPr fontId="2" type="noConversion"/>
  </si>
  <si>
    <t>本单位2021年无政府性基金预算支出，故本表为空表。</t>
    <phoneticPr fontId="2" type="noConversion"/>
  </si>
  <si>
    <t>201</t>
  </si>
  <si>
    <t>一般公共服务支出</t>
  </si>
  <si>
    <t xml:space="preserve">  20137</t>
  </si>
  <si>
    <t xml:space="preserve">  网信事务</t>
  </si>
  <si>
    <t xml:space="preserve">    2013701</t>
  </si>
  <si>
    <t xml:space="preserve">    行政运行</t>
  </si>
  <si>
    <t xml:space="preserve">    2013702</t>
  </si>
  <si>
    <t xml:space="preserve">    一般行政管理事务</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</si>
  <si>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</si>
  <si>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</si>
  <si>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</si>
  <si>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</si>
  <si>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</si>
  <si>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</si>
  <si>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</si>
  <si>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</si>
  <si>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</si>
  <si>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</si>
  <si>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</si>
  <si>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</si>
  <si>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</si>
  <si>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</si>
  <si>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</si>
  <si>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</si>
  <si>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</si>
  <si>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</si>
  <si>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</si>
  <si>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</si>
  <si>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</si>
  <si>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</si>
  <si>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</si>
  <si>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</si>
  <si>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合计</t>
    <phoneticPr fontId="2" type="noConversion"/>
  </si>
  <si>
    <t>合计</t>
    <phoneticPr fontId="2" type="noConversion"/>
  </si>
  <si>
    <t>310</t>
  </si>
  <si>
    <t>资本性支出</t>
  </si>
  <si>
    <t xml:space="preserve">  31002</t>
  </si>
  <si>
    <t xml:space="preserve">  办公设备购置</t>
  </si>
  <si>
    <t>重庆市永川区大数据应用发展管理局财政拨款收支总表</t>
    <phoneticPr fontId="2" type="noConversion"/>
  </si>
  <si>
    <t>重庆市永川区大数据应用发展管理局一般公共预算财政拨款支出预算表</t>
    <phoneticPr fontId="2" type="noConversion"/>
  </si>
  <si>
    <t>重庆市永川区大数据应用发展管理局一般公共预算财政拨款基本支出预算表</t>
    <phoneticPr fontId="2" type="noConversion"/>
  </si>
  <si>
    <t>重庆市永川区大数据应用发展管理局一般公共预算“三公”经费支出表</t>
    <phoneticPr fontId="2" type="noConversion"/>
  </si>
  <si>
    <t>重庆市永川区大数据应用发展管理局政府性基金预算支出表</t>
    <phoneticPr fontId="2" type="noConversion"/>
  </si>
  <si>
    <t>重庆市永川区大数据应用发展管理局单位收支总表</t>
    <phoneticPr fontId="2" type="noConversion"/>
  </si>
  <si>
    <t>重庆市永川区大数据应用发展管理局单位收入总表</t>
    <phoneticPr fontId="2" type="noConversion"/>
  </si>
  <si>
    <t>重庆市永川区大数据应用发展管理局单位支出总表</t>
    <phoneticPr fontId="2" type="noConversion"/>
  </si>
  <si>
    <t>重庆市永川区大数据应用发展管理局政府采购预算明细表</t>
    <phoneticPr fontId="5" type="noConversion"/>
  </si>
  <si>
    <t>2021年重庆市永川区大数据应用发展管理局预算项目绩效目标表</t>
    <phoneticPr fontId="20" type="noConversion"/>
  </si>
  <si>
    <t>个</t>
    <phoneticPr fontId="2" type="noConversion"/>
  </si>
  <si>
    <t>GB</t>
    <phoneticPr fontId="2" type="noConversion"/>
  </si>
  <si>
    <t>%</t>
    <phoneticPr fontId="2" type="noConversion"/>
  </si>
  <si>
    <t>政府性基金预算拨款收入</t>
    <phoneticPr fontId="2" type="noConversion"/>
  </si>
  <si>
    <t>一般公共预算拨款收入</t>
    <phoneticPr fontId="2" type="noConversion"/>
  </si>
</sst>
</file>

<file path=xl/styles.xml><?xml version="1.0" encoding="utf-8"?>
<styleSheet xmlns="http://schemas.openxmlformats.org/spreadsheetml/2006/main">
  <numFmts count="3">
    <numFmt numFmtId="176" formatCode=";;"/>
    <numFmt numFmtId="177" formatCode="#,###.00"/>
    <numFmt numFmtId="178" formatCode="0.00_);[Red]\(0.00\)"/>
  </numFmts>
  <fonts count="29">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sz val="9"/>
      <name val="等线"/>
      <family val="2"/>
      <charset val="134"/>
      <scheme val="minor"/>
    </font>
    <font>
      <sz val="18"/>
      <color rgb="FF000000"/>
      <name val="方正小标宋_GBK"/>
      <family val="4"/>
      <charset val="134"/>
    </font>
    <font>
      <sz val="9"/>
      <color theme="1"/>
      <name val="宋体"/>
      <family val="3"/>
      <charset val="134"/>
    </font>
    <font>
      <sz val="9"/>
      <color rgb="FFFF0000"/>
      <name val="宋体"/>
      <family val="3"/>
      <charset val="134"/>
    </font>
    <font>
      <sz val="10.5"/>
      <color theme="1"/>
      <name val="Calibri"/>
      <family val="2"/>
    </font>
    <font>
      <b/>
      <sz val="22"/>
      <color rgb="FF000000"/>
      <name val="华文细黑"/>
      <family val="3"/>
      <charset val="134"/>
    </font>
    <font>
      <sz val="10.5"/>
      <color theme="1"/>
      <name val="宋体"/>
      <family val="3"/>
      <charset val="134"/>
    </font>
    <font>
      <sz val="9"/>
      <color indexed="8"/>
      <name val="宋体"/>
      <family val="3"/>
      <charset val="134"/>
    </font>
    <font>
      <sz val="12"/>
      <color indexed="8"/>
      <name val="宋体"/>
      <family val="3"/>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5" fillId="0" borderId="0"/>
    <xf numFmtId="0" fontId="5" fillId="0" borderId="0"/>
    <xf numFmtId="0" fontId="17" fillId="0" borderId="0"/>
    <xf numFmtId="0" fontId="9" fillId="0" borderId="0">
      <alignment vertical="center"/>
    </xf>
  </cellStyleXfs>
  <cellXfs count="177">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vertical="center"/>
    </xf>
    <xf numFmtId="4" fontId="9" fillId="0" borderId="2" xfId="2" applyNumberFormat="1" applyFont="1" applyFill="1" applyBorder="1" applyAlignment="1" applyProtection="1">
      <alignment horizontal="right"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176" fontId="9" fillId="0" borderId="10" xfId="2" applyNumberFormat="1" applyFont="1" applyFill="1" applyBorder="1" applyAlignment="1" applyProtection="1">
      <alignment vertical="center"/>
    </xf>
    <xf numFmtId="4" fontId="9" fillId="0" borderId="9" xfId="2" applyNumberFormat="1" applyFont="1" applyFill="1" applyBorder="1" applyAlignment="1" applyProtection="1">
      <alignment horizontal="right" vertical="center" wrapText="1"/>
    </xf>
    <xf numFmtId="4" fontId="9" fillId="0" borderId="10" xfId="2" applyNumberFormat="1" applyFont="1" applyFill="1" applyBorder="1" applyAlignment="1" applyProtection="1">
      <alignment horizontal="right" vertical="center" wrapText="1"/>
    </xf>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4" fontId="9" fillId="0" borderId="1" xfId="2" applyNumberFormat="1" applyFont="1" applyFill="1" applyBorder="1" applyAlignment="1" applyProtection="1">
      <alignment horizontal="right" vertical="center"/>
    </xf>
    <xf numFmtId="0" fontId="9" fillId="0" borderId="0" xfId="4">
      <alignment vertical="center"/>
    </xf>
    <xf numFmtId="0" fontId="21" fillId="0" borderId="0" xfId="4" applyFont="1" applyFill="1" applyAlignment="1">
      <alignment horizontal="center" vertical="center"/>
    </xf>
    <xf numFmtId="0" fontId="22" fillId="0" borderId="1" xfId="4" applyFont="1" applyFill="1" applyBorder="1" applyAlignment="1">
      <alignment horizontal="center" vertical="center" wrapText="1"/>
    </xf>
    <xf numFmtId="0" fontId="22" fillId="0" borderId="1" xfId="4" applyFont="1" applyFill="1" applyBorder="1" applyAlignment="1">
      <alignment vertical="center" wrapText="1"/>
    </xf>
    <xf numFmtId="0" fontId="22" fillId="0" borderId="1" xfId="4" applyFont="1" applyFill="1" applyBorder="1" applyAlignment="1">
      <alignment horizontal="center" vertical="center" wrapText="1"/>
    </xf>
    <xf numFmtId="0" fontId="27" fillId="3" borderId="12" xfId="0" applyFont="1" applyFill="1" applyBorder="1" applyAlignment="1">
      <alignment horizontal="left" vertical="center"/>
    </xf>
    <xf numFmtId="0" fontId="27" fillId="3" borderId="12" xfId="0" applyFont="1" applyFill="1" applyBorder="1" applyAlignment="1">
      <alignment horizontal="left" vertical="center" wrapText="1"/>
    </xf>
    <xf numFmtId="177" fontId="27" fillId="3" borderId="12" xfId="0" applyNumberFormat="1" applyFont="1" applyFill="1" applyBorder="1" applyAlignment="1">
      <alignment horizontal="right" vertical="center" wrapText="1"/>
    </xf>
    <xf numFmtId="177" fontId="28" fillId="3" borderId="12" xfId="0" applyNumberFormat="1" applyFont="1" applyFill="1" applyBorder="1" applyAlignment="1">
      <alignment horizontal="right" vertical="center"/>
    </xf>
    <xf numFmtId="0" fontId="28" fillId="3" borderId="12" xfId="0" applyFont="1" applyFill="1" applyBorder="1" applyAlignment="1">
      <alignment horizontal="left" vertical="center"/>
    </xf>
    <xf numFmtId="0" fontId="28" fillId="3" borderId="12" xfId="0" applyFont="1" applyFill="1" applyBorder="1" applyAlignment="1">
      <alignment horizontal="left" vertical="center" wrapText="1"/>
    </xf>
    <xf numFmtId="4" fontId="28" fillId="3" borderId="12" xfId="0" applyNumberFormat="1" applyFont="1" applyFill="1" applyBorder="1" applyAlignment="1">
      <alignment horizontal="right" vertical="center"/>
    </xf>
    <xf numFmtId="0" fontId="28" fillId="3" borderId="12" xfId="0" applyFont="1" applyFill="1" applyBorder="1" applyAlignment="1">
      <alignment horizontal="left"/>
    </xf>
    <xf numFmtId="178" fontId="28" fillId="3" borderId="12" xfId="0" applyNumberFormat="1" applyFont="1" applyFill="1" applyBorder="1" applyAlignment="1">
      <alignment horizontal="righ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5" fillId="0" borderId="7" xfId="2" applyFont="1" applyFill="1" applyBorder="1" applyAlignment="1">
      <alignment horizont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6" fillId="0" borderId="1" xfId="4" applyFont="1" applyFill="1" applyBorder="1" applyAlignment="1">
      <alignment horizontal="center" vertical="center" wrapText="1"/>
    </xf>
    <xf numFmtId="0" fontId="25" fillId="0" borderId="0" xfId="4" applyFont="1" applyFill="1" applyAlignment="1">
      <alignment horizontal="center" vertical="center"/>
    </xf>
    <xf numFmtId="0" fontId="22" fillId="0" borderId="4"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6" xfId="4" applyFont="1" applyFill="1" applyBorder="1" applyAlignment="1">
      <alignment horizontal="center" vertical="center" wrapText="1"/>
    </xf>
  </cellXfs>
  <cellStyles count="5">
    <cellStyle name="常规" xfId="0" builtinId="0"/>
    <cellStyle name="常规 2" xfId="3"/>
    <cellStyle name="常规 3" xfId="1"/>
    <cellStyle name="常规 4" xfId="2"/>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2" t="s">
        <v>0</v>
      </c>
      <c r="B2" s="152"/>
      <c r="C2" s="152"/>
      <c r="D2" s="152"/>
      <c r="E2" s="152"/>
      <c r="F2" s="152"/>
      <c r="G2" s="152"/>
      <c r="H2" s="152"/>
      <c r="I2" s="152"/>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500</v>
      </c>
      <c r="B1" s="127"/>
      <c r="C1" s="127"/>
      <c r="D1" s="127"/>
      <c r="E1" s="127"/>
      <c r="F1" s="127"/>
    </row>
    <row r="2" spans="1:11" ht="40.5" customHeight="1">
      <c r="A2" s="167" t="s">
        <v>571</v>
      </c>
      <c r="B2" s="167"/>
      <c r="C2" s="167"/>
      <c r="D2" s="167"/>
      <c r="E2" s="167"/>
      <c r="F2" s="167"/>
      <c r="G2" s="167"/>
      <c r="H2" s="167"/>
      <c r="I2" s="167"/>
      <c r="J2" s="167"/>
      <c r="K2" s="167"/>
    </row>
    <row r="3" spans="1:11" ht="21.75" customHeight="1">
      <c r="A3" s="127"/>
      <c r="B3" s="127"/>
      <c r="C3" s="127"/>
      <c r="D3" s="127"/>
      <c r="E3" s="127"/>
      <c r="F3" s="127"/>
      <c r="K3" t="s">
        <v>463</v>
      </c>
    </row>
    <row r="4" spans="1:11" ht="22.5" customHeight="1">
      <c r="A4" s="168" t="s">
        <v>462</v>
      </c>
      <c r="B4" s="161" t="s">
        <v>316</v>
      </c>
      <c r="C4" s="161" t="s">
        <v>451</v>
      </c>
      <c r="D4" s="161" t="s">
        <v>455</v>
      </c>
      <c r="E4" s="161" t="s">
        <v>445</v>
      </c>
      <c r="F4" s="161" t="s">
        <v>446</v>
      </c>
      <c r="G4" s="161" t="s">
        <v>464</v>
      </c>
      <c r="H4" s="161"/>
      <c r="I4" s="161" t="s">
        <v>465</v>
      </c>
      <c r="J4" s="161" t="s">
        <v>466</v>
      </c>
      <c r="K4" s="161" t="s">
        <v>449</v>
      </c>
    </row>
    <row r="5" spans="1:11" s="128" customFormat="1" ht="57" customHeight="1">
      <c r="A5" s="168"/>
      <c r="B5" s="161"/>
      <c r="C5" s="161"/>
      <c r="D5" s="161"/>
      <c r="E5" s="161"/>
      <c r="F5" s="161"/>
      <c r="G5" s="130" t="s">
        <v>467</v>
      </c>
      <c r="H5" s="130" t="s">
        <v>469</v>
      </c>
      <c r="I5" s="161"/>
      <c r="J5" s="161"/>
      <c r="K5" s="161"/>
    </row>
    <row r="6" spans="1:11" ht="30" customHeight="1">
      <c r="A6" s="132" t="s">
        <v>316</v>
      </c>
      <c r="B6" s="129"/>
      <c r="C6" s="129"/>
      <c r="D6" s="129"/>
      <c r="E6" s="129"/>
      <c r="F6" s="129"/>
      <c r="G6" s="129"/>
      <c r="H6" s="129"/>
      <c r="I6" s="129"/>
      <c r="J6" s="129"/>
      <c r="K6" s="129"/>
    </row>
    <row r="7" spans="1:11" ht="48" customHeight="1">
      <c r="A7" s="133" t="s">
        <v>461</v>
      </c>
      <c r="B7" s="129">
        <v>1.6</v>
      </c>
      <c r="C7" s="129"/>
      <c r="D7" s="129">
        <v>1.6</v>
      </c>
      <c r="E7" s="129"/>
      <c r="F7" s="129"/>
      <c r="G7" s="129"/>
      <c r="H7" s="129"/>
      <c r="I7" s="129"/>
      <c r="J7" s="129"/>
      <c r="K7" s="129"/>
    </row>
    <row r="8" spans="1:11" ht="48" customHeight="1">
      <c r="A8" s="133" t="s">
        <v>460</v>
      </c>
      <c r="B8" s="129"/>
      <c r="C8" s="129"/>
      <c r="D8" s="129"/>
      <c r="E8" s="129"/>
      <c r="F8" s="129"/>
      <c r="G8" s="129"/>
      <c r="H8" s="129"/>
      <c r="I8" s="129"/>
      <c r="J8" s="129"/>
      <c r="K8" s="129"/>
    </row>
    <row r="9" spans="1:11" ht="49.5" customHeight="1">
      <c r="A9" s="133" t="s">
        <v>459</v>
      </c>
      <c r="B9" s="129"/>
      <c r="C9" s="129"/>
      <c r="D9" s="129"/>
      <c r="E9" s="129"/>
      <c r="F9" s="129"/>
      <c r="G9" s="129"/>
      <c r="H9" s="129"/>
      <c r="I9" s="129"/>
      <c r="J9" s="129"/>
      <c r="K9" s="129"/>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5" fitToHeight="0" orientation="landscape" r:id="rId1"/>
</worksheet>
</file>

<file path=xl/worksheets/sheet11.xml><?xml version="1.0" encoding="utf-8"?>
<worksheet xmlns="http://schemas.openxmlformats.org/spreadsheetml/2006/main" xmlns:r="http://schemas.openxmlformats.org/officeDocument/2006/relationships">
  <dimension ref="A1:I18"/>
  <sheetViews>
    <sheetView workbookViewId="0">
      <selection activeCell="L15" sqref="L15"/>
    </sheetView>
  </sheetViews>
  <sheetFormatPr defaultColWidth="8.875" defaultRowHeight="14.25"/>
  <cols>
    <col min="1" max="1" width="14.875" style="138" customWidth="1"/>
    <col min="2" max="2" width="12.875" style="138" customWidth="1"/>
    <col min="3" max="5" width="8.875" style="138"/>
    <col min="6" max="8" width="11.375" style="138" customWidth="1"/>
    <col min="9" max="9" width="23.875" style="138" customWidth="1"/>
    <col min="10" max="16384" width="8.875" style="138"/>
  </cols>
  <sheetData>
    <row r="1" spans="1:9">
      <c r="A1" s="7" t="s">
        <v>501</v>
      </c>
    </row>
    <row r="2" spans="1:9" ht="36.6" customHeight="1">
      <c r="A2" s="173" t="s">
        <v>572</v>
      </c>
      <c r="B2" s="173"/>
      <c r="C2" s="173"/>
      <c r="D2" s="173"/>
      <c r="E2" s="173"/>
      <c r="F2" s="173"/>
      <c r="G2" s="173"/>
      <c r="H2" s="173"/>
      <c r="I2" s="173"/>
    </row>
    <row r="3" spans="1:9" ht="18" customHeight="1">
      <c r="A3" s="139"/>
      <c r="B3" s="139"/>
      <c r="C3" s="139"/>
      <c r="D3" s="139"/>
      <c r="E3" s="139"/>
      <c r="F3" s="139"/>
      <c r="G3" s="139"/>
      <c r="H3" s="139"/>
      <c r="I3" s="139"/>
    </row>
    <row r="4" spans="1:9" ht="47.25" customHeight="1">
      <c r="A4" s="169" t="s">
        <v>475</v>
      </c>
      <c r="B4" s="169"/>
      <c r="C4" s="174" t="s">
        <v>502</v>
      </c>
      <c r="D4" s="175"/>
      <c r="E4" s="175"/>
      <c r="F4" s="175"/>
      <c r="G4" s="175"/>
      <c r="H4" s="175"/>
      <c r="I4" s="176"/>
    </row>
    <row r="5" spans="1:9" ht="42" customHeight="1">
      <c r="A5" s="174" t="s">
        <v>476</v>
      </c>
      <c r="B5" s="176"/>
      <c r="C5" s="174">
        <v>123</v>
      </c>
      <c r="D5" s="175"/>
      <c r="E5" s="175"/>
      <c r="F5" s="175"/>
      <c r="G5" s="175"/>
      <c r="H5" s="175"/>
      <c r="I5" s="176"/>
    </row>
    <row r="6" spans="1:9" ht="76.5" customHeight="1">
      <c r="A6" s="169" t="s">
        <v>477</v>
      </c>
      <c r="B6" s="169" t="s">
        <v>478</v>
      </c>
      <c r="C6" s="170"/>
      <c r="D6" s="171"/>
      <c r="E6" s="171"/>
      <c r="F6" s="171"/>
      <c r="G6" s="171"/>
      <c r="H6" s="171"/>
      <c r="I6" s="171"/>
    </row>
    <row r="7" spans="1:9" ht="72.75" customHeight="1">
      <c r="A7" s="169"/>
      <c r="B7" s="169" t="s">
        <v>479</v>
      </c>
      <c r="C7" s="169"/>
      <c r="D7" s="172" t="s">
        <v>503</v>
      </c>
      <c r="E7" s="171"/>
      <c r="F7" s="171"/>
      <c r="G7" s="171"/>
      <c r="H7" s="171"/>
      <c r="I7" s="171"/>
    </row>
    <row r="8" spans="1:9" ht="37.5" customHeight="1">
      <c r="A8" s="169" t="s">
        <v>480</v>
      </c>
      <c r="B8" s="169" t="s">
        <v>481</v>
      </c>
      <c r="C8" s="169"/>
      <c r="D8" s="169" t="s">
        <v>482</v>
      </c>
      <c r="E8" s="169"/>
      <c r="F8" s="140" t="s">
        <v>483</v>
      </c>
      <c r="G8" s="140" t="s">
        <v>484</v>
      </c>
      <c r="H8" s="140" t="s">
        <v>485</v>
      </c>
      <c r="I8" s="140" t="s">
        <v>486</v>
      </c>
    </row>
    <row r="9" spans="1:9" ht="37.5" customHeight="1">
      <c r="A9" s="169"/>
      <c r="B9" s="169" t="s">
        <v>487</v>
      </c>
      <c r="C9" s="169"/>
      <c r="D9" s="169" t="s">
        <v>487</v>
      </c>
      <c r="E9" s="169"/>
      <c r="F9" s="142" t="s">
        <v>504</v>
      </c>
      <c r="G9" s="141" t="s">
        <v>505</v>
      </c>
      <c r="H9" s="141" t="s">
        <v>573</v>
      </c>
      <c r="I9" s="140"/>
    </row>
    <row r="10" spans="1:9" ht="37.5" customHeight="1">
      <c r="A10" s="169"/>
      <c r="B10" s="169"/>
      <c r="C10" s="169"/>
      <c r="D10" s="169" t="s">
        <v>487</v>
      </c>
      <c r="E10" s="169"/>
      <c r="F10" s="142" t="s">
        <v>506</v>
      </c>
      <c r="G10" s="141" t="s">
        <v>507</v>
      </c>
      <c r="H10" s="141" t="s">
        <v>573</v>
      </c>
      <c r="I10" s="140"/>
    </row>
    <row r="11" spans="1:9" ht="37.5" customHeight="1">
      <c r="A11" s="169"/>
      <c r="B11" s="169"/>
      <c r="C11" s="169"/>
      <c r="D11" s="169" t="s">
        <v>487</v>
      </c>
      <c r="E11" s="169"/>
      <c r="F11" s="142" t="s">
        <v>508</v>
      </c>
      <c r="G11" s="141" t="s">
        <v>509</v>
      </c>
      <c r="H11" s="141" t="s">
        <v>574</v>
      </c>
      <c r="I11" s="140"/>
    </row>
    <row r="12" spans="1:9" ht="37.5" customHeight="1">
      <c r="A12" s="169"/>
      <c r="B12" s="169"/>
      <c r="C12" s="169"/>
      <c r="D12" s="169" t="s">
        <v>487</v>
      </c>
      <c r="E12" s="169"/>
      <c r="F12" s="142" t="s">
        <v>510</v>
      </c>
      <c r="G12" s="141" t="s">
        <v>511</v>
      </c>
      <c r="H12" s="141" t="s">
        <v>573</v>
      </c>
      <c r="I12" s="140"/>
    </row>
    <row r="13" spans="1:9" ht="37.5" customHeight="1">
      <c r="A13" s="169"/>
      <c r="B13" s="169" t="s">
        <v>488</v>
      </c>
      <c r="C13" s="169"/>
      <c r="D13" s="169" t="s">
        <v>488</v>
      </c>
      <c r="E13" s="169"/>
      <c r="F13" s="142" t="s">
        <v>512</v>
      </c>
      <c r="G13" s="141" t="s">
        <v>513</v>
      </c>
      <c r="H13" s="141" t="s">
        <v>575</v>
      </c>
      <c r="I13" s="140"/>
    </row>
    <row r="14" spans="1:9" ht="37.5" customHeight="1">
      <c r="A14" s="169"/>
      <c r="B14" s="169"/>
      <c r="C14" s="169"/>
      <c r="D14" s="169" t="s">
        <v>488</v>
      </c>
      <c r="E14" s="169"/>
      <c r="F14" s="142" t="s">
        <v>514</v>
      </c>
      <c r="G14" s="141" t="s">
        <v>515</v>
      </c>
      <c r="H14" s="141" t="s">
        <v>575</v>
      </c>
      <c r="I14" s="140"/>
    </row>
    <row r="15" spans="1:9" ht="37.5" customHeight="1">
      <c r="A15" s="169"/>
      <c r="B15" s="169"/>
      <c r="C15" s="169"/>
      <c r="D15" s="169" t="s">
        <v>488</v>
      </c>
      <c r="E15" s="169"/>
      <c r="F15" s="142" t="s">
        <v>516</v>
      </c>
      <c r="G15" s="141" t="s">
        <v>517</v>
      </c>
      <c r="H15" s="141" t="s">
        <v>575</v>
      </c>
      <c r="I15" s="140"/>
    </row>
    <row r="16" spans="1:9" ht="37.5" customHeight="1">
      <c r="A16" s="169"/>
      <c r="B16" s="169"/>
      <c r="C16" s="169"/>
      <c r="D16" s="169" t="s">
        <v>488</v>
      </c>
      <c r="E16" s="169"/>
      <c r="F16" s="142"/>
      <c r="G16" s="141"/>
      <c r="H16" s="141"/>
      <c r="I16" s="140"/>
    </row>
    <row r="17" spans="1:9" ht="37.5" customHeight="1">
      <c r="A17" s="169"/>
      <c r="B17" s="169" t="s">
        <v>489</v>
      </c>
      <c r="C17" s="169"/>
      <c r="D17" s="169" t="s">
        <v>490</v>
      </c>
      <c r="E17" s="169"/>
      <c r="F17" s="142" t="s">
        <v>518</v>
      </c>
      <c r="G17" s="141" t="s">
        <v>519</v>
      </c>
      <c r="H17" s="141" t="s">
        <v>575</v>
      </c>
      <c r="I17" s="140"/>
    </row>
    <row r="18" spans="1:9" ht="37.5" customHeight="1">
      <c r="A18" s="169"/>
      <c r="B18" s="169"/>
      <c r="C18" s="169"/>
      <c r="D18" s="169" t="s">
        <v>491</v>
      </c>
      <c r="E18" s="169"/>
      <c r="F18" s="140"/>
      <c r="G18" s="141"/>
      <c r="H18" s="141"/>
      <c r="I18" s="140"/>
    </row>
  </sheetData>
  <mergeCells count="26">
    <mergeCell ref="A8:A18"/>
    <mergeCell ref="B8:C8"/>
    <mergeCell ref="D8:E8"/>
    <mergeCell ref="B9:C12"/>
    <mergeCell ref="D9:E9"/>
    <mergeCell ref="D10:E10"/>
    <mergeCell ref="D11:E11"/>
    <mergeCell ref="D12:E12"/>
    <mergeCell ref="B13:C16"/>
    <mergeCell ref="D13:E13"/>
    <mergeCell ref="D14:E14"/>
    <mergeCell ref="D15:E15"/>
    <mergeCell ref="D16:E16"/>
    <mergeCell ref="B17:C18"/>
    <mergeCell ref="D17:E17"/>
    <mergeCell ref="D18:E18"/>
    <mergeCell ref="A2:I2"/>
    <mergeCell ref="A4:B4"/>
    <mergeCell ref="C4:I4"/>
    <mergeCell ref="A5:B5"/>
    <mergeCell ref="C5:I5"/>
    <mergeCell ref="A6:A7"/>
    <mergeCell ref="B6:C6"/>
    <mergeCell ref="D6:I6"/>
    <mergeCell ref="B7:C7"/>
    <mergeCell ref="D7:I7"/>
  </mergeCells>
  <phoneticPr fontId="2" type="noConversion"/>
  <printOptions horizontalCentered="1"/>
  <pageMargins left="0.23622047244094491" right="0.23622047244094491" top="0.74803149606299213" bottom="0.55118110236220474" header="0.23622047244094491" footer="0.23622047244094491"/>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A7" sqref="A7:XFD7"/>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492</v>
      </c>
      <c r="B1" s="8"/>
      <c r="C1" s="8"/>
      <c r="D1" s="8"/>
      <c r="E1" s="8"/>
      <c r="F1" s="8"/>
      <c r="G1" s="8"/>
    </row>
    <row r="2" spans="1:13" s="9" customFormat="1" ht="38.25" customHeight="1">
      <c r="A2" s="10" t="s">
        <v>563</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53" t="s">
        <v>312</v>
      </c>
      <c r="B5" s="153"/>
      <c r="C5" s="153" t="s">
        <v>313</v>
      </c>
      <c r="D5" s="153"/>
      <c r="E5" s="153"/>
      <c r="F5" s="153"/>
      <c r="G5" s="153"/>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385.47</v>
      </c>
      <c r="C7" s="19" t="s">
        <v>321</v>
      </c>
      <c r="D7" s="20">
        <v>385.47</v>
      </c>
      <c r="E7" s="20">
        <v>385.47</v>
      </c>
      <c r="F7" s="20"/>
      <c r="G7" s="20"/>
    </row>
    <row r="8" spans="1:13" s="9" customFormat="1" ht="20.100000000000001" customHeight="1">
      <c r="A8" s="21" t="s">
        <v>322</v>
      </c>
      <c r="B8" s="22">
        <v>385.47</v>
      </c>
      <c r="C8" s="23" t="s">
        <v>520</v>
      </c>
      <c r="D8" s="24">
        <v>356.22</v>
      </c>
      <c r="E8" s="24">
        <v>356.22</v>
      </c>
      <c r="F8" s="24"/>
      <c r="G8" s="24"/>
    </row>
    <row r="9" spans="1:13" s="9" customFormat="1" ht="20.100000000000001" customHeight="1">
      <c r="A9" s="21" t="s">
        <v>323</v>
      </c>
      <c r="B9" s="25"/>
      <c r="C9" s="23" t="s">
        <v>521</v>
      </c>
      <c r="D9" s="24">
        <v>12.17</v>
      </c>
      <c r="E9" s="24">
        <v>12.17</v>
      </c>
      <c r="F9" s="24"/>
      <c r="G9" s="24"/>
    </row>
    <row r="10" spans="1:13" s="9" customFormat="1" ht="20.100000000000001" customHeight="1">
      <c r="A10" s="26" t="s">
        <v>324</v>
      </c>
      <c r="B10" s="27"/>
      <c r="C10" s="28" t="s">
        <v>522</v>
      </c>
      <c r="D10" s="24">
        <v>6.64</v>
      </c>
      <c r="E10" s="24">
        <v>6.64</v>
      </c>
      <c r="F10" s="24"/>
      <c r="G10" s="24"/>
    </row>
    <row r="11" spans="1:13" s="9" customFormat="1" ht="20.100000000000001" customHeight="1">
      <c r="A11" s="29" t="s">
        <v>325</v>
      </c>
      <c r="B11" s="18"/>
      <c r="C11" s="30" t="s">
        <v>523</v>
      </c>
      <c r="D11" s="24">
        <v>10.44</v>
      </c>
      <c r="E11" s="24">
        <v>10.44</v>
      </c>
      <c r="F11" s="24"/>
      <c r="G11" s="24"/>
    </row>
    <row r="12" spans="1:13" s="9" customFormat="1" ht="20.100000000000001" customHeight="1">
      <c r="A12" s="26" t="s">
        <v>322</v>
      </c>
      <c r="B12" s="22"/>
      <c r="C12" s="28"/>
      <c r="D12" s="24"/>
      <c r="E12" s="24"/>
      <c r="F12" s="24"/>
      <c r="G12" s="24"/>
    </row>
    <row r="13" spans="1:13" s="9" customFormat="1" ht="20.100000000000001" customHeight="1">
      <c r="A13" s="26" t="s">
        <v>323</v>
      </c>
      <c r="B13" s="25"/>
      <c r="C13" s="28"/>
      <c r="D13" s="24"/>
      <c r="E13" s="24"/>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0</v>
      </c>
      <c r="E16" s="36">
        <f>B8+B12-E7</f>
        <v>0</v>
      </c>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327</v>
      </c>
      <c r="B18" s="32">
        <f>B7+B11</f>
        <v>385.47</v>
      </c>
      <c r="C18" s="32" t="s">
        <v>328</v>
      </c>
      <c r="D18" s="36">
        <f>SUM(D7+D16)</f>
        <v>385.47</v>
      </c>
      <c r="E18" s="36">
        <f>SUM(E7+E16)</f>
        <v>385.47</v>
      </c>
      <c r="F18" s="36">
        <f>SUM(F7+F16)</f>
        <v>0</v>
      </c>
      <c r="G18" s="36">
        <f>SUM(G7+G16)</f>
        <v>0</v>
      </c>
    </row>
    <row r="19" spans="1:7" ht="20.100000000000001" customHeight="1">
      <c r="A19" s="38"/>
      <c r="B19" s="38"/>
      <c r="C19" s="38"/>
      <c r="D19" s="38"/>
      <c r="E19" s="38"/>
      <c r="F19" s="3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D27" sqref="D27"/>
    </sheetView>
  </sheetViews>
  <sheetFormatPr defaultColWidth="6.875" defaultRowHeight="12.75" customHeight="1"/>
  <cols>
    <col min="1" max="1" width="23.625" style="42" customWidth="1"/>
    <col min="2" max="2" width="44.625" style="42" customWidth="1"/>
    <col min="3" max="4" width="15.375" style="42" customWidth="1"/>
    <col min="5" max="5" width="20.25"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spans="1:5" ht="20.100000000000001" customHeight="1">
      <c r="A1" s="41" t="s">
        <v>493</v>
      </c>
    </row>
    <row r="2" spans="1:5" ht="36" customHeight="1">
      <c r="A2" s="43" t="s">
        <v>564</v>
      </c>
      <c r="B2" s="44"/>
      <c r="C2" s="44"/>
      <c r="D2" s="44"/>
      <c r="E2" s="44"/>
    </row>
    <row r="3" spans="1:5" ht="20.100000000000001" customHeight="1">
      <c r="A3" s="45"/>
      <c r="B3" s="44"/>
      <c r="C3" s="44"/>
      <c r="D3" s="44"/>
      <c r="E3" s="44"/>
    </row>
    <row r="4" spans="1:5" ht="20.100000000000001" customHeight="1">
      <c r="A4" s="46"/>
      <c r="B4" s="47"/>
      <c r="C4" s="47"/>
      <c r="D4" s="47"/>
      <c r="E4" s="48" t="s">
        <v>311</v>
      </c>
    </row>
    <row r="5" spans="1:5" ht="20.100000000000001" customHeight="1">
      <c r="A5" s="154" t="s">
        <v>329</v>
      </c>
      <c r="B5" s="154"/>
      <c r="C5" s="154" t="s">
        <v>470</v>
      </c>
      <c r="D5" s="154"/>
      <c r="E5" s="154"/>
    </row>
    <row r="6" spans="1:5" ht="20.100000000000001" customHeight="1">
      <c r="A6" s="49" t="s">
        <v>330</v>
      </c>
      <c r="B6" s="49" t="s">
        <v>331</v>
      </c>
      <c r="C6" s="49" t="s">
        <v>332</v>
      </c>
      <c r="D6" s="49" t="s">
        <v>333</v>
      </c>
      <c r="E6" s="49" t="s">
        <v>334</v>
      </c>
    </row>
    <row r="7" spans="1:5" ht="20.100000000000001" customHeight="1">
      <c r="A7" s="147" t="s">
        <v>316</v>
      </c>
      <c r="B7" s="147"/>
      <c r="C7" s="137">
        <v>385.47</v>
      </c>
      <c r="D7" s="51">
        <v>152.25</v>
      </c>
      <c r="E7" s="52">
        <v>233.22</v>
      </c>
    </row>
    <row r="8" spans="1:5" ht="20.100000000000001" customHeight="1">
      <c r="A8" s="147" t="s">
        <v>525</v>
      </c>
      <c r="B8" s="147" t="s">
        <v>526</v>
      </c>
      <c r="C8" s="146">
        <v>356.22</v>
      </c>
      <c r="D8" s="146">
        <v>123</v>
      </c>
      <c r="E8" s="146">
        <v>233.22</v>
      </c>
    </row>
    <row r="9" spans="1:5" ht="20.100000000000001" customHeight="1">
      <c r="A9" s="147" t="s">
        <v>527</v>
      </c>
      <c r="B9" s="147" t="s">
        <v>528</v>
      </c>
      <c r="C9" s="146">
        <v>356.22</v>
      </c>
      <c r="D9" s="146">
        <v>123</v>
      </c>
      <c r="E9" s="146">
        <v>233.22</v>
      </c>
    </row>
    <row r="10" spans="1:5" ht="20.100000000000001" customHeight="1">
      <c r="A10" s="147" t="s">
        <v>529</v>
      </c>
      <c r="B10" s="147" t="s">
        <v>530</v>
      </c>
      <c r="C10" s="146">
        <v>183.32</v>
      </c>
      <c r="D10" s="146">
        <v>123</v>
      </c>
      <c r="E10" s="146">
        <v>60.32</v>
      </c>
    </row>
    <row r="11" spans="1:5" ht="20.100000000000001" customHeight="1">
      <c r="A11" s="147" t="s">
        <v>531</v>
      </c>
      <c r="B11" s="147" t="s">
        <v>532</v>
      </c>
      <c r="C11" s="146">
        <v>172.9</v>
      </c>
      <c r="D11" s="146"/>
      <c r="E11" s="146">
        <v>172.9</v>
      </c>
    </row>
    <row r="12" spans="1:5" ht="20.100000000000001" customHeight="1">
      <c r="A12" s="147" t="s">
        <v>533</v>
      </c>
      <c r="B12" s="147" t="s">
        <v>534</v>
      </c>
      <c r="C12" s="146">
        <v>12.17</v>
      </c>
      <c r="D12" s="146">
        <v>12.17</v>
      </c>
      <c r="E12" s="146"/>
    </row>
    <row r="13" spans="1:5" ht="20.100000000000001" customHeight="1">
      <c r="A13" s="147" t="s">
        <v>535</v>
      </c>
      <c r="B13" s="147" t="s">
        <v>536</v>
      </c>
      <c r="C13" s="146">
        <v>12.17</v>
      </c>
      <c r="D13" s="146">
        <v>12.17</v>
      </c>
      <c r="E13" s="146"/>
    </row>
    <row r="14" spans="1:5" s="53" customFormat="1" ht="20.100000000000001" customHeight="1">
      <c r="A14" s="147" t="s">
        <v>537</v>
      </c>
      <c r="B14" s="147" t="s">
        <v>538</v>
      </c>
      <c r="C14" s="146">
        <v>8.11</v>
      </c>
      <c r="D14" s="146">
        <v>8.11</v>
      </c>
      <c r="E14" s="146"/>
    </row>
    <row r="15" spans="1:5" ht="20.100000000000001" customHeight="1">
      <c r="A15" s="147" t="s">
        <v>539</v>
      </c>
      <c r="B15" s="147" t="s">
        <v>540</v>
      </c>
      <c r="C15" s="146">
        <v>4.0599999999999996</v>
      </c>
      <c r="D15" s="146">
        <v>4.0599999999999996</v>
      </c>
      <c r="E15" s="146"/>
    </row>
    <row r="16" spans="1:5" ht="20.100000000000001" customHeight="1">
      <c r="A16" s="147" t="s">
        <v>541</v>
      </c>
      <c r="B16" s="147" t="s">
        <v>542</v>
      </c>
      <c r="C16" s="146">
        <v>6.64</v>
      </c>
      <c r="D16" s="146">
        <v>6.64</v>
      </c>
      <c r="E16" s="146"/>
    </row>
    <row r="17" spans="1:5" ht="20.100000000000001" customHeight="1">
      <c r="A17" s="147" t="s">
        <v>543</v>
      </c>
      <c r="B17" s="147" t="s">
        <v>544</v>
      </c>
      <c r="C17" s="146">
        <v>6.64</v>
      </c>
      <c r="D17" s="146">
        <v>6.64</v>
      </c>
      <c r="E17" s="146"/>
    </row>
    <row r="18" spans="1:5" ht="20.100000000000001" customHeight="1">
      <c r="A18" s="147" t="s">
        <v>545</v>
      </c>
      <c r="B18" s="147" t="s">
        <v>546</v>
      </c>
      <c r="C18" s="146">
        <v>4.3099999999999996</v>
      </c>
      <c r="D18" s="146">
        <v>4.3099999999999996</v>
      </c>
      <c r="E18" s="146"/>
    </row>
    <row r="19" spans="1:5" ht="20.100000000000001" customHeight="1">
      <c r="A19" s="147" t="s">
        <v>547</v>
      </c>
      <c r="B19" s="147" t="s">
        <v>548</v>
      </c>
      <c r="C19" s="146">
        <v>1.42</v>
      </c>
      <c r="D19" s="146">
        <v>1.42</v>
      </c>
      <c r="E19" s="146"/>
    </row>
    <row r="20" spans="1:5" ht="20.100000000000001" customHeight="1">
      <c r="A20" s="147" t="s">
        <v>549</v>
      </c>
      <c r="B20" s="147" t="s">
        <v>550</v>
      </c>
      <c r="C20" s="151">
        <v>0.91</v>
      </c>
      <c r="D20" s="151">
        <v>0.91</v>
      </c>
      <c r="E20" s="146"/>
    </row>
    <row r="21" spans="1:5" ht="20.100000000000001" customHeight="1">
      <c r="A21" s="147" t="s">
        <v>551</v>
      </c>
      <c r="B21" s="147" t="s">
        <v>552</v>
      </c>
      <c r="C21" s="146">
        <v>10.44</v>
      </c>
      <c r="D21" s="146">
        <v>10.44</v>
      </c>
      <c r="E21" s="146"/>
    </row>
    <row r="22" spans="1:5" ht="20.100000000000001" customHeight="1">
      <c r="A22" s="147" t="s">
        <v>553</v>
      </c>
      <c r="B22" s="147" t="s">
        <v>554</v>
      </c>
      <c r="C22" s="146">
        <v>10.44</v>
      </c>
      <c r="D22" s="146">
        <v>10.44</v>
      </c>
      <c r="E22" s="146"/>
    </row>
    <row r="23" spans="1:5" ht="20.100000000000001" customHeight="1">
      <c r="A23" s="147" t="s">
        <v>555</v>
      </c>
      <c r="B23" s="147" t="s">
        <v>556</v>
      </c>
      <c r="C23" s="146">
        <v>10.44</v>
      </c>
      <c r="D23" s="146">
        <v>10.44</v>
      </c>
      <c r="E23" s="146"/>
    </row>
    <row r="24" spans="1:5" ht="20.100000000000001" customHeight="1">
      <c r="A24" s="47"/>
      <c r="B24" s="46"/>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topLeftCell="A4" workbookViewId="0">
      <selection activeCell="C21" sqref="C21"/>
    </sheetView>
  </sheetViews>
  <sheetFormatPr defaultColWidth="6.875" defaultRowHeight="20.100000000000001" customHeight="1"/>
  <cols>
    <col min="1" max="1" width="14.5" style="42" customWidth="1"/>
    <col min="2" max="2" width="33.375" style="42" customWidth="1"/>
    <col min="3" max="4" width="20.625" style="42" customWidth="1"/>
    <col min="5" max="5" width="36"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494</v>
      </c>
      <c r="E1" s="54"/>
    </row>
    <row r="2" spans="1:11" ht="44.25" customHeight="1">
      <c r="A2" s="43" t="s">
        <v>565</v>
      </c>
      <c r="B2" s="55"/>
      <c r="C2" s="55"/>
      <c r="D2" s="55"/>
      <c r="E2" s="55"/>
    </row>
    <row r="3" spans="1:11" ht="20.100000000000001" customHeight="1">
      <c r="A3" s="55"/>
      <c r="B3" s="55"/>
      <c r="C3" s="55"/>
      <c r="D3" s="55"/>
      <c r="E3" s="55"/>
    </row>
    <row r="4" spans="1:11" s="57" customFormat="1" ht="20.100000000000001" customHeight="1">
      <c r="A4" s="46"/>
      <c r="B4" s="47"/>
      <c r="C4" s="47"/>
      <c r="D4" s="47"/>
      <c r="E4" s="56" t="s">
        <v>311</v>
      </c>
    </row>
    <row r="5" spans="1:11" s="57" customFormat="1" ht="20.100000000000001" customHeight="1">
      <c r="A5" s="154" t="s">
        <v>335</v>
      </c>
      <c r="B5" s="154"/>
      <c r="C5" s="154" t="s">
        <v>471</v>
      </c>
      <c r="D5" s="154"/>
      <c r="E5" s="154"/>
    </row>
    <row r="6" spans="1:11" s="57" customFormat="1" ht="20.100000000000001" customHeight="1">
      <c r="A6" s="58" t="s">
        <v>330</v>
      </c>
      <c r="B6" s="58" t="s">
        <v>331</v>
      </c>
      <c r="C6" s="58" t="s">
        <v>316</v>
      </c>
      <c r="D6" s="58" t="s">
        <v>336</v>
      </c>
      <c r="E6" s="58" t="s">
        <v>337</v>
      </c>
    </row>
    <row r="7" spans="1:11" s="57" customFormat="1" ht="20.100000000000001" customHeight="1">
      <c r="A7" s="59" t="s">
        <v>338</v>
      </c>
      <c r="B7" s="60" t="s">
        <v>339</v>
      </c>
      <c r="C7" s="61">
        <v>152.25</v>
      </c>
      <c r="D7" s="61">
        <f>SUM(D8,D21,D50)</f>
        <v>113.31</v>
      </c>
      <c r="E7" s="61">
        <v>38.94</v>
      </c>
      <c r="J7" s="62"/>
    </row>
    <row r="8" spans="1:11" s="57" customFormat="1" ht="20.100000000000001" customHeight="1">
      <c r="A8" s="63" t="s">
        <v>340</v>
      </c>
      <c r="B8" s="64" t="s">
        <v>341</v>
      </c>
      <c r="C8" s="65">
        <v>113.31</v>
      </c>
      <c r="D8" s="65">
        <v>113.31</v>
      </c>
      <c r="E8" s="61"/>
      <c r="G8" s="62"/>
    </row>
    <row r="9" spans="1:11" s="57" customFormat="1" ht="20.100000000000001" customHeight="1">
      <c r="A9" s="63" t="s">
        <v>342</v>
      </c>
      <c r="B9" s="64" t="s">
        <v>343</v>
      </c>
      <c r="C9" s="61">
        <v>26.19</v>
      </c>
      <c r="D9" s="61">
        <v>26.19</v>
      </c>
      <c r="E9" s="61"/>
      <c r="F9" s="62"/>
      <c r="G9" s="62"/>
      <c r="K9" s="62"/>
    </row>
    <row r="10" spans="1:11" s="57" customFormat="1" ht="20.100000000000001" customHeight="1">
      <c r="A10" s="63" t="s">
        <v>344</v>
      </c>
      <c r="B10" s="64" t="s">
        <v>345</v>
      </c>
      <c r="C10" s="61">
        <v>20.67</v>
      </c>
      <c r="D10" s="61">
        <v>20.67</v>
      </c>
      <c r="E10" s="61"/>
      <c r="F10" s="62"/>
      <c r="H10" s="62"/>
    </row>
    <row r="11" spans="1:11" s="57" customFormat="1" ht="20.100000000000001" customHeight="1">
      <c r="A11" s="63" t="s">
        <v>346</v>
      </c>
      <c r="B11" s="64" t="s">
        <v>347</v>
      </c>
      <c r="C11" s="61">
        <v>22.2</v>
      </c>
      <c r="D11" s="61">
        <v>22.2</v>
      </c>
      <c r="E11" s="61"/>
      <c r="F11" s="62"/>
      <c r="H11" s="62"/>
    </row>
    <row r="12" spans="1:11" s="57" customFormat="1" ht="20.100000000000001" customHeight="1">
      <c r="A12" s="63" t="s">
        <v>348</v>
      </c>
      <c r="B12" s="64" t="s">
        <v>349</v>
      </c>
      <c r="C12" s="61"/>
      <c r="D12" s="61"/>
      <c r="E12" s="61"/>
      <c r="F12" s="62"/>
      <c r="G12" s="62"/>
      <c r="H12" s="62"/>
    </row>
    <row r="13" spans="1:11" s="57" customFormat="1" ht="20.100000000000001" customHeight="1">
      <c r="A13" s="63" t="s">
        <v>350</v>
      </c>
      <c r="B13" s="64" t="s">
        <v>351</v>
      </c>
      <c r="C13" s="61">
        <v>8.11</v>
      </c>
      <c r="D13" s="61">
        <v>8.11</v>
      </c>
      <c r="E13" s="61"/>
      <c r="F13" s="62"/>
      <c r="J13" s="62"/>
    </row>
    <row r="14" spans="1:11" s="57" customFormat="1" ht="20.100000000000001" customHeight="1">
      <c r="A14" s="63" t="s">
        <v>352</v>
      </c>
      <c r="B14" s="64" t="s">
        <v>353</v>
      </c>
      <c r="C14" s="61">
        <v>4.0599999999999996</v>
      </c>
      <c r="D14" s="61">
        <v>4.0599999999999996</v>
      </c>
      <c r="E14" s="61"/>
      <c r="F14" s="62"/>
      <c r="G14" s="62"/>
      <c r="K14" s="62"/>
    </row>
    <row r="15" spans="1:11" s="57" customFormat="1" ht="20.100000000000001" customHeight="1">
      <c r="A15" s="63" t="s">
        <v>354</v>
      </c>
      <c r="B15" s="64" t="s">
        <v>355</v>
      </c>
      <c r="C15" s="61">
        <v>4.3099999999999996</v>
      </c>
      <c r="D15" s="61">
        <v>4.3099999999999996</v>
      </c>
      <c r="E15" s="61"/>
      <c r="F15" s="62"/>
      <c r="G15" s="62"/>
      <c r="H15" s="62"/>
      <c r="K15" s="62"/>
    </row>
    <row r="16" spans="1:11" s="57" customFormat="1" ht="20.100000000000001" customHeight="1">
      <c r="A16" s="63" t="s">
        <v>356</v>
      </c>
      <c r="B16" s="64" t="s">
        <v>357</v>
      </c>
      <c r="C16" s="61">
        <v>1.42</v>
      </c>
      <c r="D16" s="61">
        <v>1.42</v>
      </c>
      <c r="E16" s="61"/>
      <c r="F16" s="62"/>
      <c r="G16" s="62"/>
      <c r="K16" s="62"/>
    </row>
    <row r="17" spans="1:16" s="57" customFormat="1" ht="20.100000000000001" customHeight="1">
      <c r="A17" s="63" t="s">
        <v>358</v>
      </c>
      <c r="B17" s="64" t="s">
        <v>359</v>
      </c>
      <c r="C17" s="61">
        <v>1.38</v>
      </c>
      <c r="D17" s="61">
        <v>1.38</v>
      </c>
      <c r="E17" s="61"/>
      <c r="F17" s="62"/>
      <c r="G17" s="62"/>
      <c r="K17" s="62"/>
    </row>
    <row r="18" spans="1:16" s="57" customFormat="1" ht="20.100000000000001" customHeight="1">
      <c r="A18" s="63" t="s">
        <v>360</v>
      </c>
      <c r="B18" s="64" t="s">
        <v>361</v>
      </c>
      <c r="C18" s="61">
        <v>10.44</v>
      </c>
      <c r="D18" s="61">
        <v>10.44</v>
      </c>
      <c r="E18" s="61"/>
      <c r="F18" s="62"/>
      <c r="G18" s="62"/>
      <c r="K18" s="62"/>
    </row>
    <row r="19" spans="1:16" s="57" customFormat="1" ht="20.100000000000001" customHeight="1">
      <c r="A19" s="63" t="s">
        <v>362</v>
      </c>
      <c r="B19" s="64" t="s">
        <v>363</v>
      </c>
      <c r="C19" s="61"/>
      <c r="D19" s="61"/>
      <c r="E19" s="61"/>
      <c r="F19" s="62"/>
      <c r="G19" s="62"/>
      <c r="I19" s="62"/>
      <c r="K19" s="62"/>
    </row>
    <row r="20" spans="1:16" s="57" customFormat="1" ht="20.100000000000001" customHeight="1">
      <c r="A20" s="63" t="s">
        <v>364</v>
      </c>
      <c r="B20" s="64" t="s">
        <v>365</v>
      </c>
      <c r="C20" s="61">
        <v>14.53</v>
      </c>
      <c r="D20" s="61">
        <v>14.53</v>
      </c>
      <c r="E20" s="61"/>
      <c r="F20" s="62"/>
      <c r="G20" s="62"/>
      <c r="K20" s="62"/>
    </row>
    <row r="21" spans="1:16" s="57" customFormat="1" ht="20.100000000000001" customHeight="1">
      <c r="A21" s="63" t="s">
        <v>366</v>
      </c>
      <c r="B21" s="64" t="s">
        <v>367</v>
      </c>
      <c r="C21" s="65">
        <v>37.340000000000003</v>
      </c>
      <c r="D21" s="65"/>
      <c r="E21" s="61">
        <v>37.340000000000003</v>
      </c>
      <c r="F21" s="62"/>
      <c r="G21" s="62"/>
    </row>
    <row r="22" spans="1:16" s="57" customFormat="1" ht="20.100000000000001" customHeight="1">
      <c r="A22" s="63" t="s">
        <v>368</v>
      </c>
      <c r="B22" s="66" t="s">
        <v>369</v>
      </c>
      <c r="C22" s="61">
        <v>1.7</v>
      </c>
      <c r="D22" s="61"/>
      <c r="E22" s="61">
        <v>1.7</v>
      </c>
      <c r="F22" s="62"/>
      <c r="G22" s="62"/>
      <c r="H22" s="62"/>
      <c r="N22" s="62"/>
    </row>
    <row r="23" spans="1:16" s="57" customFormat="1" ht="20.100000000000001" customHeight="1">
      <c r="A23" s="63" t="s">
        <v>370</v>
      </c>
      <c r="B23" s="67" t="s">
        <v>371</v>
      </c>
      <c r="C23" s="61"/>
      <c r="D23" s="61"/>
      <c r="E23" s="61"/>
      <c r="F23" s="62"/>
      <c r="G23" s="62"/>
    </row>
    <row r="24" spans="1:16" s="57" customFormat="1" ht="20.100000000000001" customHeight="1">
      <c r="A24" s="63" t="s">
        <v>372</v>
      </c>
      <c r="B24" s="67" t="s">
        <v>373</v>
      </c>
      <c r="C24" s="61"/>
      <c r="D24" s="61"/>
      <c r="E24" s="61"/>
      <c r="F24" s="62"/>
      <c r="H24" s="62"/>
      <c r="J24" s="62"/>
    </row>
    <row r="25" spans="1:16" s="57" customFormat="1" ht="20.100000000000001" customHeight="1">
      <c r="A25" s="63" t="s">
        <v>374</v>
      </c>
      <c r="B25" s="67" t="s">
        <v>375</v>
      </c>
      <c r="C25" s="61"/>
      <c r="D25" s="61"/>
      <c r="E25" s="61"/>
      <c r="F25" s="62"/>
      <c r="G25" s="62"/>
      <c r="H25" s="62"/>
    </row>
    <row r="26" spans="1:16" s="57" customFormat="1" ht="20.100000000000001" customHeight="1">
      <c r="A26" s="63" t="s">
        <v>376</v>
      </c>
      <c r="B26" s="67" t="s">
        <v>377</v>
      </c>
      <c r="C26" s="61"/>
      <c r="D26" s="61"/>
      <c r="E26" s="61"/>
      <c r="F26" s="62"/>
    </row>
    <row r="27" spans="1:16" s="57" customFormat="1" ht="20.100000000000001" customHeight="1">
      <c r="A27" s="63" t="s">
        <v>378</v>
      </c>
      <c r="B27" s="67" t="s">
        <v>379</v>
      </c>
      <c r="C27" s="61"/>
      <c r="D27" s="61"/>
      <c r="E27" s="61"/>
      <c r="F27" s="62"/>
      <c r="G27" s="62"/>
      <c r="I27" s="62"/>
      <c r="L27" s="62"/>
    </row>
    <row r="28" spans="1:16" s="57" customFormat="1" ht="20.100000000000001" customHeight="1">
      <c r="A28" s="63" t="s">
        <v>380</v>
      </c>
      <c r="B28" s="67" t="s">
        <v>381</v>
      </c>
      <c r="C28" s="61">
        <v>1.56</v>
      </c>
      <c r="D28" s="61"/>
      <c r="E28" s="61">
        <v>1.56</v>
      </c>
      <c r="F28" s="62"/>
      <c r="G28" s="62"/>
      <c r="H28" s="62"/>
    </row>
    <row r="29" spans="1:16" s="57" customFormat="1" ht="20.100000000000001" customHeight="1">
      <c r="A29" s="63" t="s">
        <v>382</v>
      </c>
      <c r="B29" s="67" t="s">
        <v>383</v>
      </c>
      <c r="C29" s="61"/>
      <c r="D29" s="61"/>
      <c r="E29" s="61"/>
      <c r="F29" s="62"/>
      <c r="G29" s="62"/>
    </row>
    <row r="30" spans="1:16" s="57" customFormat="1" ht="20.100000000000001" customHeight="1">
      <c r="A30" s="63" t="s">
        <v>384</v>
      </c>
      <c r="B30" s="67" t="s">
        <v>385</v>
      </c>
      <c r="C30" s="61"/>
      <c r="D30" s="61"/>
      <c r="E30" s="61"/>
      <c r="F30" s="62"/>
      <c r="G30" s="62"/>
    </row>
    <row r="31" spans="1:16" s="57" customFormat="1" ht="20.100000000000001" customHeight="1">
      <c r="A31" s="63" t="s">
        <v>386</v>
      </c>
      <c r="B31" s="66" t="s">
        <v>387</v>
      </c>
      <c r="C31" s="61">
        <v>10.8</v>
      </c>
      <c r="D31" s="61"/>
      <c r="E31" s="61">
        <v>10.8</v>
      </c>
      <c r="F31" s="62"/>
      <c r="G31" s="62"/>
    </row>
    <row r="32" spans="1:16" s="57" customFormat="1" ht="20.100000000000001" customHeight="1">
      <c r="A32" s="63" t="s">
        <v>388</v>
      </c>
      <c r="B32" s="66" t="s">
        <v>389</v>
      </c>
      <c r="C32" s="61"/>
      <c r="D32" s="61"/>
      <c r="E32" s="61"/>
      <c r="F32" s="62"/>
      <c r="G32" s="62"/>
      <c r="P32" s="62"/>
    </row>
    <row r="33" spans="1:19" s="57" customFormat="1" ht="20.100000000000001" customHeight="1">
      <c r="A33" s="63" t="s">
        <v>390</v>
      </c>
      <c r="B33" s="67" t="s">
        <v>391</v>
      </c>
      <c r="C33" s="61"/>
      <c r="D33" s="61"/>
      <c r="E33" s="61"/>
      <c r="F33" s="62"/>
      <c r="G33" s="62"/>
      <c r="H33" s="62"/>
      <c r="K33" s="62"/>
    </row>
    <row r="34" spans="1:19" s="57" customFormat="1" ht="20.100000000000001" customHeight="1">
      <c r="A34" s="63" t="s">
        <v>392</v>
      </c>
      <c r="B34" s="67" t="s">
        <v>393</v>
      </c>
      <c r="C34" s="61"/>
      <c r="D34" s="61"/>
      <c r="E34" s="61"/>
      <c r="F34" s="62"/>
      <c r="G34" s="62"/>
      <c r="H34" s="62"/>
      <c r="I34" s="62"/>
    </row>
    <row r="35" spans="1:19" s="57" customFormat="1" ht="20.100000000000001" customHeight="1">
      <c r="A35" s="63" t="s">
        <v>394</v>
      </c>
      <c r="B35" s="67" t="s">
        <v>395</v>
      </c>
      <c r="C35" s="61">
        <v>0.2</v>
      </c>
      <c r="D35" s="61"/>
      <c r="E35" s="61">
        <v>0.2</v>
      </c>
      <c r="F35" s="62"/>
      <c r="G35" s="62"/>
      <c r="H35" s="62"/>
      <c r="I35" s="62"/>
      <c r="J35" s="62"/>
    </row>
    <row r="36" spans="1:19" s="57" customFormat="1" ht="20.100000000000001" customHeight="1">
      <c r="A36" s="63" t="s">
        <v>396</v>
      </c>
      <c r="B36" s="67" t="s">
        <v>397</v>
      </c>
      <c r="C36" s="61">
        <v>0.39</v>
      </c>
      <c r="D36" s="61"/>
      <c r="E36" s="61">
        <v>0.39</v>
      </c>
      <c r="F36" s="62"/>
      <c r="G36" s="62"/>
      <c r="H36" s="62"/>
    </row>
    <row r="37" spans="1:19" s="57" customFormat="1" ht="20.100000000000001" customHeight="1">
      <c r="A37" s="63" t="s">
        <v>398</v>
      </c>
      <c r="B37" s="67" t="s">
        <v>399</v>
      </c>
      <c r="C37" s="61">
        <v>2</v>
      </c>
      <c r="D37" s="61"/>
      <c r="E37" s="61">
        <v>2</v>
      </c>
      <c r="F37" s="62"/>
      <c r="I37" s="62"/>
    </row>
    <row r="38" spans="1:19" s="57" customFormat="1" ht="20.100000000000001" customHeight="1">
      <c r="A38" s="63" t="s">
        <v>400</v>
      </c>
      <c r="B38" s="67" t="s">
        <v>401</v>
      </c>
      <c r="C38" s="61"/>
      <c r="D38" s="61"/>
      <c r="E38" s="61"/>
      <c r="F38" s="62"/>
      <c r="G38" s="62"/>
      <c r="H38" s="62"/>
    </row>
    <row r="39" spans="1:19" s="57" customFormat="1" ht="20.100000000000001" customHeight="1">
      <c r="A39" s="63" t="s">
        <v>402</v>
      </c>
      <c r="B39" s="67" t="s">
        <v>403</v>
      </c>
      <c r="C39" s="61"/>
      <c r="D39" s="61"/>
      <c r="E39" s="61"/>
      <c r="F39" s="62"/>
    </row>
    <row r="40" spans="1:19" s="57" customFormat="1" ht="20.100000000000001" customHeight="1">
      <c r="A40" s="63" t="s">
        <v>404</v>
      </c>
      <c r="B40" s="67" t="s">
        <v>405</v>
      </c>
      <c r="C40" s="61"/>
      <c r="D40" s="61"/>
      <c r="E40" s="61"/>
      <c r="F40" s="62"/>
      <c r="G40" s="62"/>
      <c r="H40" s="62"/>
    </row>
    <row r="41" spans="1:19" s="57" customFormat="1" ht="20.100000000000001" customHeight="1">
      <c r="A41" s="63" t="s">
        <v>406</v>
      </c>
      <c r="B41" s="67" t="s">
        <v>407</v>
      </c>
      <c r="C41" s="61"/>
      <c r="D41" s="61"/>
      <c r="E41" s="61"/>
      <c r="F41" s="62"/>
      <c r="G41" s="62"/>
      <c r="H41" s="62"/>
    </row>
    <row r="42" spans="1:19" s="57" customFormat="1" ht="20.100000000000001" customHeight="1">
      <c r="A42" s="63" t="s">
        <v>408</v>
      </c>
      <c r="B42" s="67" t="s">
        <v>409</v>
      </c>
      <c r="C42" s="61"/>
      <c r="D42" s="61"/>
      <c r="E42" s="61"/>
      <c r="F42" s="62"/>
      <c r="G42" s="62"/>
      <c r="J42" s="62"/>
      <c r="S42" s="62"/>
    </row>
    <row r="43" spans="1:19" s="57" customFormat="1" ht="20.100000000000001" customHeight="1">
      <c r="A43" s="63" t="s">
        <v>410</v>
      </c>
      <c r="B43" s="67" t="s">
        <v>411</v>
      </c>
      <c r="C43" s="61"/>
      <c r="D43" s="61"/>
      <c r="E43" s="61"/>
      <c r="F43" s="62"/>
      <c r="G43" s="62"/>
    </row>
    <row r="44" spans="1:19" s="57" customFormat="1" ht="20.100000000000001" customHeight="1">
      <c r="A44" s="63" t="s">
        <v>412</v>
      </c>
      <c r="B44" s="66" t="s">
        <v>413</v>
      </c>
      <c r="C44" s="61">
        <v>1.59</v>
      </c>
      <c r="D44" s="61"/>
      <c r="E44" s="61">
        <v>1.59</v>
      </c>
      <c r="F44" s="62"/>
      <c r="G44" s="62"/>
      <c r="H44" s="62"/>
      <c r="I44" s="62"/>
    </row>
    <row r="45" spans="1:19" s="57" customFormat="1" ht="20.100000000000001" customHeight="1">
      <c r="A45" s="63" t="s">
        <v>414</v>
      </c>
      <c r="B45" s="67" t="s">
        <v>415</v>
      </c>
      <c r="C45" s="61">
        <v>1.43</v>
      </c>
      <c r="D45" s="61"/>
      <c r="E45" s="61">
        <v>1.43</v>
      </c>
      <c r="F45" s="62"/>
      <c r="G45" s="62"/>
    </row>
    <row r="46" spans="1:19" s="57" customFormat="1" ht="20.100000000000001" customHeight="1">
      <c r="A46" s="63" t="s">
        <v>416</v>
      </c>
      <c r="B46" s="67" t="s">
        <v>417</v>
      </c>
      <c r="C46" s="61"/>
      <c r="D46" s="61"/>
      <c r="E46" s="61"/>
      <c r="F46" s="62"/>
      <c r="G46" s="62"/>
      <c r="I46" s="62"/>
      <c r="P46" s="62"/>
    </row>
    <row r="47" spans="1:19" s="57" customFormat="1" ht="20.100000000000001" customHeight="1">
      <c r="A47" s="63" t="s">
        <v>418</v>
      </c>
      <c r="B47" s="67" t="s">
        <v>419</v>
      </c>
      <c r="C47" s="61">
        <v>17.670000000000002</v>
      </c>
      <c r="D47" s="61"/>
      <c r="E47" s="61">
        <v>17.670000000000002</v>
      </c>
      <c r="F47" s="62"/>
      <c r="G47" s="62"/>
      <c r="H47" s="62"/>
      <c r="P47" s="62"/>
    </row>
    <row r="48" spans="1:19" s="57" customFormat="1" ht="20.100000000000001" customHeight="1">
      <c r="A48" s="63" t="s">
        <v>420</v>
      </c>
      <c r="B48" s="67" t="s">
        <v>421</v>
      </c>
      <c r="C48" s="61"/>
      <c r="D48" s="61"/>
      <c r="E48" s="61"/>
      <c r="F48" s="62"/>
      <c r="G48" s="62"/>
      <c r="H48" s="62"/>
      <c r="J48" s="62"/>
    </row>
    <row r="49" spans="1:14" s="57" customFormat="1" ht="20.100000000000001" customHeight="1">
      <c r="A49" s="63" t="s">
        <v>422</v>
      </c>
      <c r="B49" s="67" t="s">
        <v>423</v>
      </c>
      <c r="C49" s="61"/>
      <c r="D49" s="61"/>
      <c r="E49" s="61"/>
      <c r="F49" s="62"/>
      <c r="G49" s="62"/>
      <c r="H49" s="62"/>
      <c r="I49" s="62"/>
    </row>
    <row r="50" spans="1:14" s="57" customFormat="1" ht="20.100000000000001" customHeight="1">
      <c r="A50" s="63" t="s">
        <v>424</v>
      </c>
      <c r="B50" s="64" t="s">
        <v>425</v>
      </c>
      <c r="C50" s="65"/>
      <c r="D50" s="65"/>
      <c r="E50" s="61"/>
      <c r="F50" s="62"/>
      <c r="H50" s="62"/>
    </row>
    <row r="51" spans="1:14" s="57" customFormat="1" ht="20.100000000000001" customHeight="1">
      <c r="A51" s="63" t="s">
        <v>426</v>
      </c>
      <c r="B51" s="67" t="s">
        <v>427</v>
      </c>
      <c r="C51" s="61"/>
      <c r="D51" s="61"/>
      <c r="E51" s="61"/>
      <c r="F51" s="62"/>
      <c r="G51" s="62"/>
    </row>
    <row r="52" spans="1:14" s="57" customFormat="1" ht="20.100000000000001" customHeight="1">
      <c r="A52" s="63" t="s">
        <v>428</v>
      </c>
      <c r="B52" s="67" t="s">
        <v>429</v>
      </c>
      <c r="C52" s="61"/>
      <c r="D52" s="61"/>
      <c r="E52" s="61"/>
      <c r="F52" s="62"/>
      <c r="G52" s="62"/>
      <c r="I52" s="62"/>
      <c r="J52" s="62"/>
    </row>
    <row r="53" spans="1:14" s="57" customFormat="1" ht="20.100000000000001" customHeight="1">
      <c r="A53" s="63" t="s">
        <v>430</v>
      </c>
      <c r="B53" s="67" t="s">
        <v>363</v>
      </c>
      <c r="C53" s="61"/>
      <c r="D53" s="61"/>
      <c r="E53" s="61"/>
      <c r="F53" s="62"/>
      <c r="G53" s="62"/>
      <c r="H53" s="62"/>
    </row>
    <row r="54" spans="1:14" s="57" customFormat="1" ht="20.100000000000001" customHeight="1">
      <c r="A54" s="63" t="s">
        <v>431</v>
      </c>
      <c r="B54" s="67" t="s">
        <v>432</v>
      </c>
      <c r="C54" s="61"/>
      <c r="D54" s="61"/>
      <c r="E54" s="61"/>
      <c r="F54" s="62"/>
      <c r="G54" s="62"/>
    </row>
    <row r="55" spans="1:14" s="57" customFormat="1" ht="20.100000000000001" customHeight="1">
      <c r="A55" s="63" t="s">
        <v>433</v>
      </c>
      <c r="B55" s="67" t="s">
        <v>434</v>
      </c>
      <c r="C55" s="61"/>
      <c r="D55" s="61"/>
      <c r="E55" s="61"/>
      <c r="F55" s="62"/>
      <c r="G55" s="62"/>
    </row>
    <row r="56" spans="1:14" s="57" customFormat="1" ht="20.100000000000001" customHeight="1">
      <c r="A56" s="63" t="s">
        <v>435</v>
      </c>
      <c r="B56" s="67" t="s">
        <v>436</v>
      </c>
      <c r="C56" s="61"/>
      <c r="D56" s="61"/>
      <c r="E56" s="61"/>
      <c r="F56" s="62"/>
      <c r="G56" s="62"/>
    </row>
    <row r="57" spans="1:14" s="57" customFormat="1" ht="20.100000000000001" customHeight="1">
      <c r="A57" s="63" t="s">
        <v>437</v>
      </c>
      <c r="B57" s="67" t="s">
        <v>438</v>
      </c>
      <c r="C57" s="61"/>
      <c r="D57" s="61"/>
      <c r="E57" s="61"/>
      <c r="F57" s="62"/>
    </row>
    <row r="58" spans="1:14" ht="20.100000000000001" customHeight="1">
      <c r="A58" s="147" t="s">
        <v>559</v>
      </c>
      <c r="B58" s="147" t="s">
        <v>560</v>
      </c>
      <c r="C58" s="146">
        <v>1.6</v>
      </c>
      <c r="D58" s="146"/>
      <c r="E58" s="146">
        <v>1.6</v>
      </c>
    </row>
    <row r="59" spans="1:14" ht="20.100000000000001" customHeight="1">
      <c r="A59" s="147" t="s">
        <v>561</v>
      </c>
      <c r="B59" s="147" t="s">
        <v>562</v>
      </c>
      <c r="C59" s="146">
        <v>1.6</v>
      </c>
      <c r="D59" s="146"/>
      <c r="E59" s="146">
        <v>1.6</v>
      </c>
      <c r="F59" s="53"/>
      <c r="N59" s="53"/>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L8" sqref="L8"/>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473</v>
      </c>
      <c r="G1" s="136" t="s">
        <v>495</v>
      </c>
      <c r="L1" s="68"/>
    </row>
    <row r="2" spans="1:12" ht="42" customHeight="1">
      <c r="A2" s="69" t="s">
        <v>474</v>
      </c>
      <c r="B2" s="44"/>
      <c r="C2" s="44"/>
      <c r="D2" s="44"/>
      <c r="E2" s="44"/>
      <c r="F2" s="44"/>
      <c r="G2" s="69" t="s">
        <v>566</v>
      </c>
      <c r="H2" s="44"/>
      <c r="I2" s="44"/>
      <c r="J2" s="44"/>
      <c r="K2" s="44"/>
      <c r="L2" s="44"/>
    </row>
    <row r="3" spans="1:12" ht="20.100000000000001" customHeight="1">
      <c r="A3" s="45"/>
      <c r="B3" s="44"/>
      <c r="C3" s="44"/>
      <c r="D3" s="44"/>
      <c r="E3" s="44"/>
      <c r="F3" s="44"/>
      <c r="G3" s="44"/>
      <c r="H3" s="44"/>
      <c r="I3" s="44"/>
      <c r="J3" s="44"/>
      <c r="K3" s="44"/>
      <c r="L3" s="44"/>
    </row>
    <row r="4" spans="1:12" ht="20.100000000000001" customHeight="1">
      <c r="A4" s="57"/>
      <c r="B4" s="57"/>
      <c r="C4" s="57"/>
      <c r="D4" s="57"/>
      <c r="E4" s="57"/>
      <c r="F4" s="57"/>
      <c r="G4" s="57"/>
      <c r="H4" s="57"/>
      <c r="I4" s="57"/>
      <c r="J4" s="57"/>
      <c r="K4" s="57"/>
      <c r="L4" s="70" t="s">
        <v>311</v>
      </c>
    </row>
    <row r="5" spans="1:12" ht="28.5" customHeight="1">
      <c r="A5" s="154" t="s">
        <v>472</v>
      </c>
      <c r="B5" s="154"/>
      <c r="C5" s="154"/>
      <c r="D5" s="154"/>
      <c r="E5" s="154"/>
      <c r="F5" s="155"/>
      <c r="G5" s="154" t="s">
        <v>470</v>
      </c>
      <c r="H5" s="154"/>
      <c r="I5" s="154"/>
      <c r="J5" s="154"/>
      <c r="K5" s="154"/>
      <c r="L5" s="154"/>
    </row>
    <row r="6" spans="1:12" ht="28.5" customHeight="1">
      <c r="A6" s="156" t="s">
        <v>316</v>
      </c>
      <c r="B6" s="158" t="s">
        <v>439</v>
      </c>
      <c r="C6" s="156" t="s">
        <v>440</v>
      </c>
      <c r="D6" s="156"/>
      <c r="E6" s="156"/>
      <c r="F6" s="160" t="s">
        <v>441</v>
      </c>
      <c r="G6" s="154" t="s">
        <v>316</v>
      </c>
      <c r="H6" s="161" t="s">
        <v>439</v>
      </c>
      <c r="I6" s="154" t="s">
        <v>440</v>
      </c>
      <c r="J6" s="154"/>
      <c r="K6" s="154"/>
      <c r="L6" s="154" t="s">
        <v>441</v>
      </c>
    </row>
    <row r="7" spans="1:12" ht="28.5" customHeight="1">
      <c r="A7" s="157"/>
      <c r="B7" s="159"/>
      <c r="C7" s="71" t="s">
        <v>332</v>
      </c>
      <c r="D7" s="72" t="s">
        <v>442</v>
      </c>
      <c r="E7" s="72" t="s">
        <v>443</v>
      </c>
      <c r="F7" s="157"/>
      <c r="G7" s="154"/>
      <c r="H7" s="161"/>
      <c r="I7" s="134" t="s">
        <v>332</v>
      </c>
      <c r="J7" s="135" t="s">
        <v>442</v>
      </c>
      <c r="K7" s="135" t="s">
        <v>443</v>
      </c>
      <c r="L7" s="154"/>
    </row>
    <row r="8" spans="1:12" ht="28.5" customHeight="1">
      <c r="A8" s="73"/>
      <c r="B8" s="73"/>
      <c r="C8" s="73"/>
      <c r="D8" s="73"/>
      <c r="E8" s="73"/>
      <c r="F8" s="74"/>
      <c r="G8" s="75">
        <v>2</v>
      </c>
      <c r="H8" s="61"/>
      <c r="I8" s="76"/>
      <c r="J8" s="77"/>
      <c r="K8" s="75"/>
      <c r="L8" s="61">
        <v>2</v>
      </c>
    </row>
    <row r="9" spans="1:12" ht="22.5" customHeight="1">
      <c r="B9" s="53"/>
      <c r="G9" s="53"/>
      <c r="H9" s="53"/>
      <c r="I9" s="53"/>
      <c r="J9" s="53"/>
      <c r="K9" s="53"/>
      <c r="L9" s="53"/>
    </row>
    <row r="10" spans="1:12" ht="12.75" customHeight="1">
      <c r="G10" s="53"/>
      <c r="H10" s="53"/>
      <c r="I10" s="53"/>
      <c r="J10" s="53"/>
      <c r="K10" s="53"/>
      <c r="L10" s="53"/>
    </row>
    <row r="11" spans="1:12" ht="12.75" customHeight="1">
      <c r="G11" s="53"/>
      <c r="H11" s="53"/>
      <c r="I11" s="53"/>
      <c r="J11" s="53"/>
      <c r="K11" s="53"/>
      <c r="L11" s="53"/>
    </row>
    <row r="12" spans="1:12" ht="12.75" customHeight="1">
      <c r="G12" s="53"/>
      <c r="H12" s="53"/>
      <c r="I12" s="53"/>
      <c r="L12" s="53"/>
    </row>
    <row r="13" spans="1:12" ht="12.75" customHeight="1">
      <c r="F13" s="53"/>
      <c r="G13" s="53"/>
      <c r="H13" s="53"/>
      <c r="I13" s="53"/>
      <c r="J13" s="53"/>
      <c r="K13" s="53"/>
    </row>
    <row r="14" spans="1:12" ht="12.75" customHeight="1">
      <c r="D14" s="53"/>
      <c r="G14" s="53"/>
      <c r="H14" s="53"/>
      <c r="I14" s="53"/>
    </row>
    <row r="15" spans="1:12" ht="12.75" customHeight="1">
      <c r="J15" s="53"/>
    </row>
    <row r="16" spans="1:12" ht="12.75" customHeight="1">
      <c r="K16" s="53"/>
      <c r="L16" s="53"/>
    </row>
    <row r="20" spans="8:8" ht="12.75" customHeight="1">
      <c r="H20" s="53"/>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8" sqref="A8:B8"/>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496</v>
      </c>
      <c r="E1" s="78"/>
    </row>
    <row r="2" spans="1:5" ht="42.75" customHeight="1">
      <c r="A2" s="69" t="s">
        <v>567</v>
      </c>
      <c r="B2" s="44"/>
      <c r="C2" s="44"/>
      <c r="D2" s="44"/>
      <c r="E2" s="44"/>
    </row>
    <row r="3" spans="1:5" ht="20.100000000000001" customHeight="1">
      <c r="A3" s="44"/>
      <c r="B3" s="44"/>
      <c r="C3" s="44"/>
      <c r="D3" s="44"/>
      <c r="E3" s="44"/>
    </row>
    <row r="4" spans="1:5" ht="20.100000000000001" customHeight="1">
      <c r="A4" s="79"/>
      <c r="B4" s="80"/>
      <c r="C4" s="80"/>
      <c r="D4" s="80"/>
      <c r="E4" s="81" t="s">
        <v>311</v>
      </c>
    </row>
    <row r="5" spans="1:5" ht="20.100000000000001" customHeight="1">
      <c r="A5" s="154" t="s">
        <v>330</v>
      </c>
      <c r="B5" s="155" t="s">
        <v>331</v>
      </c>
      <c r="C5" s="154" t="s">
        <v>444</v>
      </c>
      <c r="D5" s="154"/>
      <c r="E5" s="154"/>
    </row>
    <row r="6" spans="1:5" ht="20.100000000000001" customHeight="1">
      <c r="A6" s="157"/>
      <c r="B6" s="157"/>
      <c r="C6" s="71" t="s">
        <v>316</v>
      </c>
      <c r="D6" s="71" t="s">
        <v>333</v>
      </c>
      <c r="E6" s="71" t="s">
        <v>334</v>
      </c>
    </row>
    <row r="7" spans="1:5" ht="20.100000000000001" customHeight="1">
      <c r="A7" s="82"/>
      <c r="B7" s="83"/>
      <c r="C7" s="77"/>
      <c r="D7" s="75"/>
      <c r="E7" s="61"/>
    </row>
    <row r="8" spans="1:5" ht="20.25" customHeight="1">
      <c r="A8" s="162" t="s">
        <v>524</v>
      </c>
      <c r="B8" s="162"/>
      <c r="C8" s="53"/>
      <c r="D8" s="53"/>
      <c r="E8" s="53"/>
    </row>
    <row r="9" spans="1:5" ht="20.25" customHeight="1">
      <c r="A9" s="53"/>
      <c r="B9" s="53"/>
      <c r="C9" s="53"/>
      <c r="D9" s="53"/>
      <c r="E9" s="53"/>
    </row>
    <row r="10" spans="1:5" ht="12.75" customHeight="1">
      <c r="A10" s="53"/>
      <c r="B10" s="53"/>
      <c r="C10" s="53"/>
      <c r="E10" s="53"/>
    </row>
    <row r="11" spans="1:5" ht="12.75" customHeight="1">
      <c r="A11" s="53"/>
      <c r="B11" s="53"/>
      <c r="C11" s="53"/>
      <c r="D11" s="53"/>
      <c r="E11" s="53"/>
    </row>
    <row r="12" spans="1:5" ht="12.75" customHeight="1">
      <c r="A12" s="53"/>
      <c r="B12" s="53"/>
      <c r="C12" s="53"/>
      <c r="E12" s="53"/>
    </row>
    <row r="13" spans="1:5" ht="12.75" customHeight="1">
      <c r="A13" s="53"/>
      <c r="B13" s="53"/>
      <c r="D13" s="53"/>
      <c r="E13" s="53"/>
    </row>
    <row r="14" spans="1:5" ht="12.75" customHeight="1">
      <c r="A14" s="53"/>
      <c r="E14" s="53"/>
    </row>
    <row r="15" spans="1:5" ht="12.75" customHeight="1">
      <c r="B15" s="53"/>
    </row>
    <row r="16" spans="1:5" ht="12.75" customHeight="1">
      <c r="B16" s="53"/>
    </row>
    <row r="17" spans="2:4" ht="12.75" customHeight="1">
      <c r="B17" s="53"/>
    </row>
    <row r="18" spans="2:4" ht="12.75" customHeight="1">
      <c r="B18" s="53"/>
    </row>
    <row r="19" spans="2:4" ht="12.75" customHeight="1">
      <c r="B19" s="53"/>
    </row>
    <row r="20" spans="2:4" ht="12.75" customHeight="1">
      <c r="B20" s="53"/>
    </row>
    <row r="22" spans="2:4" ht="12.75" customHeight="1">
      <c r="B22" s="53"/>
    </row>
    <row r="23" spans="2:4" ht="12.75" customHeight="1">
      <c r="B23" s="53"/>
    </row>
    <row r="25" spans="2:4" ht="12.75" customHeight="1">
      <c r="B25" s="53"/>
    </row>
    <row r="26" spans="2:4" ht="12.75" customHeight="1">
      <c r="B26" s="53"/>
    </row>
    <row r="27" spans="2:4" ht="12.75" customHeight="1">
      <c r="D27" s="53"/>
    </row>
  </sheetData>
  <dataConsolidate/>
  <mergeCells count="4">
    <mergeCell ref="A5:A6"/>
    <mergeCell ref="B5:B6"/>
    <mergeCell ref="C5:E5"/>
    <mergeCell ref="A8:B8"/>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497</v>
      </c>
      <c r="B1" s="84"/>
      <c r="C1" s="85"/>
      <c r="D1" s="78"/>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spans="1:251" ht="38.25" customHeight="1">
      <c r="A2" s="86" t="s">
        <v>568</v>
      </c>
      <c r="B2" s="87"/>
      <c r="C2" s="88"/>
      <c r="D2" s="87"/>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spans="1:251" ht="12.75" customHeight="1">
      <c r="A3" s="87"/>
      <c r="B3" s="87"/>
      <c r="C3" s="88"/>
      <c r="D3" s="87"/>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pans="1:251" ht="20.100000000000001" customHeight="1">
      <c r="A4" s="46"/>
      <c r="B4" s="89"/>
      <c r="C4" s="90"/>
      <c r="D4" s="70" t="s">
        <v>311</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pans="1:251" ht="23.25" customHeight="1">
      <c r="A5" s="154" t="s">
        <v>312</v>
      </c>
      <c r="B5" s="154"/>
      <c r="C5" s="154" t="s">
        <v>313</v>
      </c>
      <c r="D5" s="154"/>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pans="1:251" ht="24" customHeight="1">
      <c r="A6" s="49" t="s">
        <v>314</v>
      </c>
      <c r="B6" s="91" t="s">
        <v>315</v>
      </c>
      <c r="C6" s="49" t="s">
        <v>314</v>
      </c>
      <c r="D6" s="49" t="s">
        <v>315</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pans="1:251" ht="20.100000000000001" customHeight="1">
      <c r="A7" s="92" t="s">
        <v>577</v>
      </c>
      <c r="B7" s="93">
        <v>385.47</v>
      </c>
      <c r="C7" s="150" t="s">
        <v>526</v>
      </c>
      <c r="D7" s="94">
        <v>356.22</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pans="1:251" ht="20.100000000000001" customHeight="1">
      <c r="A8" s="95" t="s">
        <v>576</v>
      </c>
      <c r="B8" s="61"/>
      <c r="C8" s="150" t="s">
        <v>534</v>
      </c>
      <c r="D8" s="97">
        <v>12.17</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pans="1:251" ht="20.100000000000001" customHeight="1">
      <c r="A9" s="98" t="s">
        <v>446</v>
      </c>
      <c r="B9" s="93"/>
      <c r="C9" s="150" t="s">
        <v>542</v>
      </c>
      <c r="D9" s="97">
        <v>6.64</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pans="1:251" ht="20.100000000000001" customHeight="1">
      <c r="A10" s="99" t="s">
        <v>464</v>
      </c>
      <c r="B10" s="100"/>
      <c r="C10" s="150" t="s">
        <v>552</v>
      </c>
      <c r="D10" s="97">
        <v>10.44</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pans="1:251" ht="20.100000000000001" customHeight="1">
      <c r="A11" s="99" t="s">
        <v>465</v>
      </c>
      <c r="B11" s="100"/>
      <c r="C11" s="96"/>
      <c r="D11" s="97"/>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pans="1:251" ht="20.100000000000001" customHeight="1">
      <c r="A12" s="99" t="s">
        <v>466</v>
      </c>
      <c r="B12" s="61"/>
      <c r="C12" s="101"/>
      <c r="D12" s="97"/>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pans="1:251" ht="20.100000000000001" customHeight="1">
      <c r="A13" s="99"/>
      <c r="B13" s="102"/>
      <c r="C13" s="101"/>
      <c r="D13" s="97"/>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pans="1:251" ht="20.100000000000001" customHeight="1">
      <c r="A14" s="99"/>
      <c r="B14" s="65"/>
      <c r="C14" s="96"/>
      <c r="D14" s="97"/>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pans="1:251" ht="20.100000000000001" customHeight="1">
      <c r="A15" s="99"/>
      <c r="B15" s="65"/>
      <c r="C15" s="96"/>
      <c r="D15" s="97"/>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spans="1:251" ht="20.100000000000001" customHeight="1">
      <c r="A16" s="99"/>
      <c r="B16" s="65"/>
      <c r="C16" s="96"/>
      <c r="D16" s="97"/>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spans="1:251" ht="20.100000000000001" customHeight="1">
      <c r="A17" s="99"/>
      <c r="B17" s="65"/>
      <c r="C17" s="96"/>
      <c r="D17" s="97"/>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spans="1:251" ht="20.100000000000001" customHeight="1">
      <c r="A18" s="66"/>
      <c r="B18" s="65"/>
      <c r="C18" s="96"/>
      <c r="D18" s="97"/>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spans="1:251" ht="20.100000000000001" customHeight="1">
      <c r="A19" s="66"/>
      <c r="B19" s="65"/>
      <c r="C19" s="101"/>
      <c r="D19" s="97"/>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spans="1:251" ht="20.100000000000001" customHeight="1">
      <c r="A20" s="66"/>
      <c r="B20" s="65"/>
      <c r="C20" s="96"/>
      <c r="D20" s="97"/>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spans="1:251" ht="20.100000000000001" customHeight="1">
      <c r="A21" s="66"/>
      <c r="B21" s="65"/>
      <c r="C21" s="96"/>
      <c r="D21" s="97"/>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spans="1:251" ht="20.100000000000001" customHeight="1">
      <c r="A22" s="103"/>
      <c r="B22" s="65"/>
      <c r="C22" s="96"/>
      <c r="D22" s="97"/>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row>
    <row r="23" spans="1:251" ht="20.100000000000001" customHeight="1">
      <c r="A23" s="103"/>
      <c r="B23" s="65"/>
      <c r="C23" s="96"/>
      <c r="D23" s="97"/>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row>
    <row r="24" spans="1:251" ht="20.100000000000001" customHeight="1">
      <c r="A24" s="103"/>
      <c r="B24" s="65"/>
      <c r="C24" s="104"/>
      <c r="D24" s="10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row>
    <row r="25" spans="1:251" ht="20.100000000000001" customHeight="1">
      <c r="A25" s="106" t="s">
        <v>447</v>
      </c>
      <c r="B25" s="107">
        <f>SUM(B7:B17)</f>
        <v>385.47</v>
      </c>
      <c r="C25" s="131" t="s">
        <v>448</v>
      </c>
      <c r="D25" s="105">
        <v>385.47</v>
      </c>
      <c r="F25" s="53"/>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row>
    <row r="26" spans="1:251" ht="20.100000000000001" customHeight="1">
      <c r="A26" s="99" t="s">
        <v>449</v>
      </c>
      <c r="B26" s="107"/>
      <c r="C26" s="96" t="s">
        <v>450</v>
      </c>
      <c r="D26" s="105"/>
      <c r="E26" s="53"/>
      <c r="F26" s="53"/>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row>
    <row r="27" spans="1:251" ht="20.100000000000001" customHeight="1">
      <c r="A27" s="99" t="s">
        <v>451</v>
      </c>
      <c r="B27" s="61"/>
      <c r="C27" s="101"/>
      <c r="D27" s="10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row>
    <row r="28" spans="1:251" ht="20.100000000000001" customHeight="1">
      <c r="A28" s="108" t="s">
        <v>452</v>
      </c>
      <c r="B28" s="109">
        <v>385.47</v>
      </c>
      <c r="C28" s="104" t="s">
        <v>453</v>
      </c>
      <c r="D28" s="105">
        <f>D25+D26</f>
        <v>385.47</v>
      </c>
      <c r="E28" s="53"/>
    </row>
    <row r="35" spans="3:3" ht="20.100000000000001" customHeight="1">
      <c r="C35" s="53"/>
    </row>
  </sheetData>
  <mergeCells count="2">
    <mergeCell ref="A5:B5"/>
    <mergeCell ref="C5:D5"/>
  </mergeCells>
  <phoneticPr fontId="2" type="noConversion"/>
  <printOptions horizontalCentered="1"/>
  <pageMargins left="0" right="0" top="0" bottom="0" header="0.49999999249075339" footer="0.49999999249075339"/>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4"/>
  <sheetViews>
    <sheetView showGridLines="0" showZeros="0" workbookViewId="0">
      <selection activeCell="C17" sqref="C17"/>
    </sheetView>
  </sheetViews>
  <sheetFormatPr defaultColWidth="6.875" defaultRowHeight="12.75" customHeight="1"/>
  <cols>
    <col min="1" max="1" width="9.2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41" t="s">
        <v>498</v>
      </c>
      <c r="L1" s="110"/>
    </row>
    <row r="2" spans="1:12" ht="43.5" customHeight="1">
      <c r="A2" s="111" t="s">
        <v>569</v>
      </c>
      <c r="B2" s="112"/>
      <c r="C2" s="112"/>
      <c r="D2" s="112"/>
      <c r="E2" s="112"/>
      <c r="F2" s="112"/>
      <c r="G2" s="112"/>
      <c r="H2" s="112"/>
      <c r="I2" s="112"/>
      <c r="J2" s="112"/>
      <c r="K2" s="112"/>
      <c r="L2" s="112"/>
    </row>
    <row r="3" spans="1:12" ht="20.100000000000001" customHeight="1">
      <c r="A3" s="113"/>
      <c r="B3" s="113"/>
      <c r="C3" s="113"/>
      <c r="D3" s="113"/>
      <c r="E3" s="113"/>
      <c r="F3" s="113"/>
      <c r="G3" s="113"/>
      <c r="H3" s="113"/>
      <c r="I3" s="113"/>
      <c r="J3" s="113"/>
      <c r="K3" s="113"/>
      <c r="L3" s="113"/>
    </row>
    <row r="4" spans="1:12" ht="20.100000000000001" customHeight="1">
      <c r="A4" s="114"/>
      <c r="B4" s="114"/>
      <c r="C4" s="114"/>
      <c r="D4" s="114"/>
      <c r="E4" s="114"/>
      <c r="F4" s="114"/>
      <c r="G4" s="114"/>
      <c r="H4" s="114"/>
      <c r="I4" s="114"/>
      <c r="J4" s="114"/>
      <c r="K4" s="114"/>
      <c r="L4" s="115" t="s">
        <v>311</v>
      </c>
    </row>
    <row r="5" spans="1:12" ht="24" customHeight="1">
      <c r="A5" s="154" t="s">
        <v>454</v>
      </c>
      <c r="B5" s="154"/>
      <c r="C5" s="164" t="s">
        <v>316</v>
      </c>
      <c r="D5" s="161" t="s">
        <v>451</v>
      </c>
      <c r="E5" s="161" t="s">
        <v>455</v>
      </c>
      <c r="F5" s="161" t="s">
        <v>445</v>
      </c>
      <c r="G5" s="161" t="s">
        <v>446</v>
      </c>
      <c r="H5" s="163" t="s">
        <v>464</v>
      </c>
      <c r="I5" s="164"/>
      <c r="J5" s="161" t="s">
        <v>465</v>
      </c>
      <c r="K5" s="161" t="s">
        <v>466</v>
      </c>
      <c r="L5" s="165" t="s">
        <v>449</v>
      </c>
    </row>
    <row r="6" spans="1:12" ht="42" customHeight="1">
      <c r="A6" s="116" t="s">
        <v>330</v>
      </c>
      <c r="B6" s="117" t="s">
        <v>331</v>
      </c>
      <c r="C6" s="159"/>
      <c r="D6" s="159"/>
      <c r="E6" s="159"/>
      <c r="F6" s="159"/>
      <c r="G6" s="159"/>
      <c r="H6" s="126" t="s">
        <v>467</v>
      </c>
      <c r="I6" s="126" t="s">
        <v>468</v>
      </c>
      <c r="J6" s="159"/>
      <c r="K6" s="159"/>
      <c r="L6" s="159"/>
    </row>
    <row r="7" spans="1:12" ht="20.100000000000001" customHeight="1">
      <c r="A7" s="143" t="s">
        <v>558</v>
      </c>
      <c r="B7" s="144"/>
      <c r="C7" s="76">
        <v>385.47</v>
      </c>
      <c r="D7" s="76"/>
      <c r="E7" s="77">
        <v>385.47</v>
      </c>
      <c r="F7" s="61"/>
      <c r="G7" s="77"/>
      <c r="H7" s="75"/>
      <c r="I7" s="75"/>
      <c r="J7" s="61"/>
      <c r="K7" s="77"/>
      <c r="L7" s="61"/>
    </row>
    <row r="8" spans="1:12" ht="20.100000000000001" customHeight="1">
      <c r="A8" s="147" t="s">
        <v>525</v>
      </c>
      <c r="B8" s="148" t="s">
        <v>526</v>
      </c>
      <c r="C8" s="149">
        <v>356.22</v>
      </c>
      <c r="D8" s="149"/>
      <c r="E8" s="149">
        <v>356.22</v>
      </c>
      <c r="F8" s="149"/>
      <c r="G8" s="149"/>
      <c r="H8" s="149"/>
      <c r="I8" s="149"/>
      <c r="J8" s="149"/>
      <c r="K8" s="149"/>
      <c r="L8" s="149"/>
    </row>
    <row r="9" spans="1:12" ht="20.100000000000001" customHeight="1">
      <c r="A9" s="147" t="s">
        <v>527</v>
      </c>
      <c r="B9" s="148" t="s">
        <v>528</v>
      </c>
      <c r="C9" s="149">
        <v>356.22</v>
      </c>
      <c r="D9" s="149"/>
      <c r="E9" s="149">
        <v>356.22</v>
      </c>
      <c r="F9" s="149"/>
      <c r="G9" s="149"/>
      <c r="H9" s="149"/>
      <c r="I9" s="149"/>
      <c r="J9" s="149"/>
      <c r="K9" s="149"/>
      <c r="L9" s="149"/>
    </row>
    <row r="10" spans="1:12" ht="20.100000000000001" customHeight="1">
      <c r="A10" s="147" t="s">
        <v>529</v>
      </c>
      <c r="B10" s="148" t="s">
        <v>530</v>
      </c>
      <c r="C10" s="149">
        <v>183.32</v>
      </c>
      <c r="D10" s="149"/>
      <c r="E10" s="149">
        <v>183.32</v>
      </c>
      <c r="F10" s="149"/>
      <c r="G10" s="149"/>
      <c r="H10" s="149"/>
      <c r="I10" s="149"/>
      <c r="J10" s="149"/>
      <c r="K10" s="149"/>
      <c r="L10" s="149"/>
    </row>
    <row r="11" spans="1:12" ht="20.100000000000001" customHeight="1">
      <c r="A11" s="147" t="s">
        <v>531</v>
      </c>
      <c r="B11" s="148" t="s">
        <v>532</v>
      </c>
      <c r="C11" s="149">
        <v>172.9</v>
      </c>
      <c r="D11" s="149"/>
      <c r="E11" s="149">
        <v>172.9</v>
      </c>
      <c r="F11" s="149"/>
      <c r="G11" s="149"/>
      <c r="H11" s="149"/>
      <c r="I11" s="149"/>
      <c r="J11" s="149"/>
      <c r="K11" s="149"/>
      <c r="L11" s="149"/>
    </row>
    <row r="12" spans="1:12" ht="20.100000000000001" customHeight="1">
      <c r="A12" s="147" t="s">
        <v>533</v>
      </c>
      <c r="B12" s="148" t="s">
        <v>534</v>
      </c>
      <c r="C12" s="149">
        <v>12.17</v>
      </c>
      <c r="D12" s="149"/>
      <c r="E12" s="149">
        <v>12.17</v>
      </c>
      <c r="F12" s="149"/>
      <c r="G12" s="149"/>
      <c r="H12" s="149"/>
      <c r="I12" s="149"/>
      <c r="J12" s="149"/>
      <c r="K12" s="149"/>
      <c r="L12" s="149"/>
    </row>
    <row r="13" spans="1:12" ht="20.100000000000001" customHeight="1">
      <c r="A13" s="147" t="s">
        <v>535</v>
      </c>
      <c r="B13" s="148" t="s">
        <v>536</v>
      </c>
      <c r="C13" s="149">
        <v>12.17</v>
      </c>
      <c r="D13" s="149"/>
      <c r="E13" s="149">
        <v>12.17</v>
      </c>
      <c r="F13" s="149"/>
      <c r="G13" s="149"/>
      <c r="H13" s="149"/>
      <c r="I13" s="149"/>
      <c r="J13" s="149"/>
      <c r="K13" s="149"/>
      <c r="L13" s="149"/>
    </row>
    <row r="14" spans="1:12" ht="20.100000000000001" customHeight="1">
      <c r="A14" s="147" t="s">
        <v>537</v>
      </c>
      <c r="B14" s="148" t="s">
        <v>538</v>
      </c>
      <c r="C14" s="149">
        <v>8.11</v>
      </c>
      <c r="D14" s="149"/>
      <c r="E14" s="149">
        <v>8.11</v>
      </c>
      <c r="F14" s="149"/>
      <c r="G14" s="149"/>
      <c r="H14" s="149"/>
      <c r="I14" s="149"/>
      <c r="J14" s="149"/>
      <c r="K14" s="149"/>
      <c r="L14" s="149"/>
    </row>
    <row r="15" spans="1:12" ht="20.100000000000001" customHeight="1">
      <c r="A15" s="147" t="s">
        <v>539</v>
      </c>
      <c r="B15" s="148" t="s">
        <v>540</v>
      </c>
      <c r="C15" s="149">
        <v>4.0599999999999996</v>
      </c>
      <c r="D15" s="149"/>
      <c r="E15" s="149">
        <v>4.0599999999999996</v>
      </c>
      <c r="F15" s="149"/>
      <c r="G15" s="149"/>
      <c r="H15" s="149"/>
      <c r="I15" s="149"/>
      <c r="J15" s="149"/>
      <c r="K15" s="149"/>
      <c r="L15" s="149"/>
    </row>
    <row r="16" spans="1:12" ht="20.100000000000001" customHeight="1">
      <c r="A16" s="147" t="s">
        <v>541</v>
      </c>
      <c r="B16" s="148" t="s">
        <v>542</v>
      </c>
      <c r="C16" s="149">
        <v>6.64</v>
      </c>
      <c r="D16" s="149"/>
      <c r="E16" s="149">
        <v>6.64</v>
      </c>
      <c r="F16" s="149"/>
      <c r="G16" s="149"/>
      <c r="H16" s="149"/>
      <c r="I16" s="149"/>
      <c r="J16" s="149"/>
      <c r="K16" s="149"/>
      <c r="L16" s="149"/>
    </row>
    <row r="17" spans="1:12" ht="20.100000000000001" customHeight="1">
      <c r="A17" s="147" t="s">
        <v>543</v>
      </c>
      <c r="B17" s="148" t="s">
        <v>544</v>
      </c>
      <c r="C17" s="149">
        <v>6.64</v>
      </c>
      <c r="D17" s="149"/>
      <c r="E17" s="149">
        <v>6.64</v>
      </c>
      <c r="F17" s="149"/>
      <c r="G17" s="149"/>
      <c r="H17" s="149"/>
      <c r="I17" s="149"/>
      <c r="J17" s="149"/>
      <c r="K17" s="149"/>
      <c r="L17" s="149"/>
    </row>
    <row r="18" spans="1:12" ht="20.100000000000001" customHeight="1">
      <c r="A18" s="147" t="s">
        <v>545</v>
      </c>
      <c r="B18" s="148" t="s">
        <v>546</v>
      </c>
      <c r="C18" s="149">
        <v>4.3099999999999996</v>
      </c>
      <c r="D18" s="149"/>
      <c r="E18" s="149">
        <v>4.3099999999999996</v>
      </c>
      <c r="F18" s="149"/>
      <c r="G18" s="149"/>
      <c r="H18" s="149"/>
      <c r="I18" s="149"/>
      <c r="J18" s="149"/>
      <c r="K18" s="149"/>
      <c r="L18" s="149"/>
    </row>
    <row r="19" spans="1:12" ht="20.100000000000001" customHeight="1">
      <c r="A19" s="147" t="s">
        <v>547</v>
      </c>
      <c r="B19" s="148" t="s">
        <v>548</v>
      </c>
      <c r="C19" s="149">
        <v>1.42</v>
      </c>
      <c r="D19" s="149"/>
      <c r="E19" s="149">
        <v>1.42</v>
      </c>
      <c r="F19" s="149"/>
      <c r="G19" s="149"/>
      <c r="H19" s="149"/>
      <c r="I19" s="149"/>
      <c r="J19" s="149"/>
      <c r="K19" s="149"/>
      <c r="L19" s="149"/>
    </row>
    <row r="20" spans="1:12" ht="20.100000000000001" customHeight="1">
      <c r="A20" s="147" t="s">
        <v>549</v>
      </c>
      <c r="B20" s="148" t="s">
        <v>550</v>
      </c>
      <c r="C20" s="149">
        <v>0.91</v>
      </c>
      <c r="D20" s="149"/>
      <c r="E20" s="149">
        <v>0.91</v>
      </c>
      <c r="F20" s="149"/>
      <c r="G20" s="149"/>
      <c r="H20" s="149"/>
      <c r="I20" s="149"/>
      <c r="J20" s="149"/>
      <c r="K20" s="149"/>
      <c r="L20" s="149"/>
    </row>
    <row r="21" spans="1:12" ht="20.100000000000001" customHeight="1">
      <c r="A21" s="147" t="s">
        <v>551</v>
      </c>
      <c r="B21" s="148" t="s">
        <v>552</v>
      </c>
      <c r="C21" s="149">
        <v>10.44</v>
      </c>
      <c r="D21" s="149"/>
      <c r="E21" s="149">
        <v>10.44</v>
      </c>
      <c r="F21" s="149"/>
      <c r="G21" s="149"/>
      <c r="H21" s="149"/>
      <c r="I21" s="149"/>
      <c r="J21" s="149"/>
      <c r="K21" s="149"/>
      <c r="L21" s="149"/>
    </row>
    <row r="22" spans="1:12" ht="20.100000000000001" customHeight="1">
      <c r="A22" s="147" t="s">
        <v>553</v>
      </c>
      <c r="B22" s="148" t="s">
        <v>554</v>
      </c>
      <c r="C22" s="149">
        <v>10.44</v>
      </c>
      <c r="D22" s="149"/>
      <c r="E22" s="149">
        <v>10.44</v>
      </c>
      <c r="F22" s="149"/>
      <c r="G22" s="149"/>
      <c r="H22" s="149"/>
      <c r="I22" s="149"/>
      <c r="J22" s="149"/>
      <c r="K22" s="149"/>
      <c r="L22" s="149"/>
    </row>
    <row r="23" spans="1:12" ht="20.100000000000001" customHeight="1">
      <c r="A23" s="147" t="s">
        <v>555</v>
      </c>
      <c r="B23" s="148" t="s">
        <v>556</v>
      </c>
      <c r="C23" s="149">
        <v>10.44</v>
      </c>
      <c r="D23" s="149"/>
      <c r="E23" s="149">
        <v>10.44</v>
      </c>
      <c r="F23" s="149"/>
      <c r="G23" s="149"/>
      <c r="H23" s="149"/>
      <c r="I23" s="149"/>
      <c r="J23" s="149"/>
      <c r="K23" s="149"/>
      <c r="L23" s="149"/>
    </row>
    <row r="24" spans="1:12" ht="12.75" customHeight="1">
      <c r="A24" s="47"/>
      <c r="B24" s="46"/>
      <c r="C24" s="47"/>
      <c r="D24" s="47"/>
      <c r="E24" s="47"/>
      <c r="F24" s="47"/>
      <c r="G24" s="47"/>
      <c r="H24" s="47"/>
      <c r="I24" s="47"/>
      <c r="J24" s="47"/>
      <c r="K24" s="46"/>
      <c r="L24" s="47"/>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4"/>
  <sheetViews>
    <sheetView showGridLines="0" showZeros="0" workbookViewId="0">
      <selection activeCell="C21" sqref="C21"/>
    </sheetView>
  </sheetViews>
  <sheetFormatPr defaultColWidth="6.875" defaultRowHeight="12.75" customHeight="1"/>
  <cols>
    <col min="1" max="1" width="17.125" style="42" customWidth="1"/>
    <col min="2" max="2" width="37.75"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9" ht="20.100000000000001" customHeight="1">
      <c r="A1" s="41" t="s">
        <v>499</v>
      </c>
      <c r="B1" s="53"/>
    </row>
    <row r="2" spans="1:9" ht="44.25" customHeight="1">
      <c r="A2" s="166" t="s">
        <v>570</v>
      </c>
      <c r="B2" s="166"/>
      <c r="C2" s="166"/>
      <c r="D2" s="166"/>
      <c r="E2" s="166"/>
      <c r="F2" s="166"/>
      <c r="G2" s="166"/>
      <c r="H2" s="166"/>
    </row>
    <row r="3" spans="1:9" ht="20.100000000000001" customHeight="1">
      <c r="A3" s="119"/>
      <c r="B3" s="120"/>
      <c r="C3" s="118"/>
      <c r="D3" s="118"/>
      <c r="E3" s="118"/>
      <c r="F3" s="118"/>
      <c r="G3" s="118"/>
      <c r="H3" s="112"/>
    </row>
    <row r="4" spans="1:9" ht="25.5" customHeight="1">
      <c r="A4" s="47"/>
      <c r="B4" s="46"/>
      <c r="C4" s="47"/>
      <c r="D4" s="47"/>
      <c r="E4" s="47"/>
      <c r="F4" s="47"/>
      <c r="G4" s="47"/>
      <c r="H4" s="70" t="s">
        <v>311</v>
      </c>
    </row>
    <row r="5" spans="1:9" ht="29.25" customHeight="1">
      <c r="A5" s="121" t="s">
        <v>330</v>
      </c>
      <c r="B5" s="121" t="s">
        <v>331</v>
      </c>
      <c r="C5" s="121" t="s">
        <v>316</v>
      </c>
      <c r="D5" s="122" t="s">
        <v>333</v>
      </c>
      <c r="E5" s="121" t="s">
        <v>334</v>
      </c>
      <c r="F5" s="121" t="s">
        <v>456</v>
      </c>
      <c r="G5" s="121" t="s">
        <v>457</v>
      </c>
      <c r="H5" s="121" t="s">
        <v>458</v>
      </c>
    </row>
    <row r="6" spans="1:9" ht="27" customHeight="1">
      <c r="A6" s="50" t="s">
        <v>557</v>
      </c>
      <c r="B6" s="123"/>
      <c r="C6" s="124">
        <v>385.47</v>
      </c>
      <c r="D6" s="61">
        <v>152.25</v>
      </c>
      <c r="E6" s="125">
        <v>233.22</v>
      </c>
      <c r="F6" s="102"/>
      <c r="G6" s="102"/>
      <c r="H6" s="102"/>
    </row>
    <row r="7" spans="1:9" ht="20.100000000000001" customHeight="1">
      <c r="A7" s="147" t="s">
        <v>525</v>
      </c>
      <c r="B7" s="147" t="s">
        <v>526</v>
      </c>
      <c r="C7" s="146">
        <v>356.22</v>
      </c>
      <c r="D7" s="146">
        <v>123</v>
      </c>
      <c r="E7" s="146">
        <v>233.22</v>
      </c>
      <c r="F7" s="145"/>
      <c r="G7" s="145"/>
      <c r="H7" s="145"/>
    </row>
    <row r="8" spans="1:9" ht="20.100000000000001" customHeight="1">
      <c r="A8" s="147" t="s">
        <v>527</v>
      </c>
      <c r="B8" s="147" t="s">
        <v>528</v>
      </c>
      <c r="C8" s="146">
        <v>356.22</v>
      </c>
      <c r="D8" s="146">
        <v>123</v>
      </c>
      <c r="E8" s="146">
        <v>233.22</v>
      </c>
      <c r="F8" s="145"/>
      <c r="G8" s="145"/>
      <c r="H8" s="145"/>
    </row>
    <row r="9" spans="1:9" ht="20.100000000000001" customHeight="1">
      <c r="A9" s="147" t="s">
        <v>529</v>
      </c>
      <c r="B9" s="147" t="s">
        <v>530</v>
      </c>
      <c r="C9" s="146">
        <v>183.32</v>
      </c>
      <c r="D9" s="146">
        <v>123</v>
      </c>
      <c r="E9" s="146">
        <v>60.32</v>
      </c>
      <c r="F9" s="145"/>
      <c r="G9" s="145"/>
      <c r="H9" s="145"/>
    </row>
    <row r="10" spans="1:9" ht="20.100000000000001" customHeight="1">
      <c r="A10" s="147" t="s">
        <v>531</v>
      </c>
      <c r="B10" s="147" t="s">
        <v>532</v>
      </c>
      <c r="C10" s="146">
        <v>172.9</v>
      </c>
      <c r="D10" s="146"/>
      <c r="E10" s="146">
        <v>172.9</v>
      </c>
      <c r="F10" s="145"/>
      <c r="G10" s="145"/>
      <c r="H10" s="145"/>
      <c r="I10" s="53"/>
    </row>
    <row r="11" spans="1:9" ht="20.100000000000001" customHeight="1">
      <c r="A11" s="147" t="s">
        <v>533</v>
      </c>
      <c r="B11" s="147" t="s">
        <v>534</v>
      </c>
      <c r="C11" s="146">
        <v>12.17</v>
      </c>
      <c r="D11" s="146">
        <v>12.17</v>
      </c>
      <c r="E11" s="146"/>
      <c r="F11" s="145"/>
      <c r="G11" s="145"/>
      <c r="H11" s="145"/>
    </row>
    <row r="12" spans="1:9" ht="20.100000000000001" customHeight="1">
      <c r="A12" s="147" t="s">
        <v>535</v>
      </c>
      <c r="B12" s="147" t="s">
        <v>536</v>
      </c>
      <c r="C12" s="146">
        <v>12.17</v>
      </c>
      <c r="D12" s="146">
        <v>12.17</v>
      </c>
      <c r="E12" s="146"/>
      <c r="F12" s="145"/>
      <c r="G12" s="145"/>
      <c r="H12" s="145"/>
    </row>
    <row r="13" spans="1:9" ht="20.100000000000001" customHeight="1">
      <c r="A13" s="147" t="s">
        <v>537</v>
      </c>
      <c r="B13" s="147" t="s">
        <v>538</v>
      </c>
      <c r="C13" s="146">
        <v>8.11</v>
      </c>
      <c r="D13" s="146">
        <v>8.11</v>
      </c>
      <c r="E13" s="146"/>
      <c r="F13" s="145"/>
      <c r="G13" s="145"/>
      <c r="H13" s="145"/>
      <c r="I13" s="53"/>
    </row>
    <row r="14" spans="1:9" ht="20.100000000000001" customHeight="1">
      <c r="A14" s="147" t="s">
        <v>539</v>
      </c>
      <c r="B14" s="147" t="s">
        <v>540</v>
      </c>
      <c r="C14" s="146">
        <v>4.0599999999999996</v>
      </c>
      <c r="D14" s="146">
        <v>4.0599999999999996</v>
      </c>
      <c r="E14" s="146"/>
      <c r="F14" s="145"/>
      <c r="G14" s="145"/>
      <c r="H14" s="145"/>
    </row>
    <row r="15" spans="1:9" ht="20.100000000000001" customHeight="1">
      <c r="A15" s="147" t="s">
        <v>541</v>
      </c>
      <c r="B15" s="147" t="s">
        <v>542</v>
      </c>
      <c r="C15" s="146">
        <v>6.64</v>
      </c>
      <c r="D15" s="146">
        <v>6.64</v>
      </c>
      <c r="E15" s="146"/>
      <c r="F15" s="145"/>
      <c r="G15" s="145"/>
      <c r="H15" s="145"/>
    </row>
    <row r="16" spans="1:9" ht="20.100000000000001" customHeight="1">
      <c r="A16" s="147" t="s">
        <v>543</v>
      </c>
      <c r="B16" s="147" t="s">
        <v>544</v>
      </c>
      <c r="C16" s="146">
        <v>6.64</v>
      </c>
      <c r="D16" s="146">
        <v>6.64</v>
      </c>
      <c r="E16" s="146"/>
      <c r="F16" s="145"/>
      <c r="G16" s="145"/>
      <c r="H16" s="145"/>
    </row>
    <row r="17" spans="1:8" ht="20.100000000000001" customHeight="1">
      <c r="A17" s="147" t="s">
        <v>545</v>
      </c>
      <c r="B17" s="147" t="s">
        <v>546</v>
      </c>
      <c r="C17" s="146">
        <v>4.3099999999999996</v>
      </c>
      <c r="D17" s="146">
        <v>4.3099999999999996</v>
      </c>
      <c r="E17" s="146"/>
      <c r="F17" s="145"/>
      <c r="G17" s="145"/>
      <c r="H17" s="145"/>
    </row>
    <row r="18" spans="1:8" ht="20.100000000000001" customHeight="1">
      <c r="A18" s="147" t="s">
        <v>547</v>
      </c>
      <c r="B18" s="147" t="s">
        <v>548</v>
      </c>
      <c r="C18" s="146">
        <v>1.42</v>
      </c>
      <c r="D18" s="146">
        <v>1.42</v>
      </c>
      <c r="E18" s="146"/>
      <c r="F18" s="145"/>
      <c r="G18" s="145"/>
      <c r="H18" s="145"/>
    </row>
    <row r="19" spans="1:8" ht="20.100000000000001" customHeight="1">
      <c r="A19" s="147" t="s">
        <v>549</v>
      </c>
      <c r="B19" s="147" t="s">
        <v>550</v>
      </c>
      <c r="C19" s="151">
        <v>0.91</v>
      </c>
      <c r="D19" s="151">
        <v>0.91</v>
      </c>
      <c r="E19" s="146"/>
      <c r="F19" s="145"/>
      <c r="G19" s="145"/>
      <c r="H19" s="145"/>
    </row>
    <row r="20" spans="1:8" ht="20.100000000000001" customHeight="1">
      <c r="A20" s="147" t="s">
        <v>551</v>
      </c>
      <c r="B20" s="147" t="s">
        <v>552</v>
      </c>
      <c r="C20" s="146">
        <v>10.44</v>
      </c>
      <c r="D20" s="146">
        <v>10.44</v>
      </c>
      <c r="E20" s="146"/>
      <c r="F20" s="145"/>
      <c r="G20" s="145"/>
      <c r="H20" s="145"/>
    </row>
    <row r="21" spans="1:8" ht="20.100000000000001" customHeight="1">
      <c r="A21" s="147" t="s">
        <v>553</v>
      </c>
      <c r="B21" s="147" t="s">
        <v>554</v>
      </c>
      <c r="C21" s="146">
        <v>10.44</v>
      </c>
      <c r="D21" s="146">
        <v>10.44</v>
      </c>
      <c r="E21" s="146"/>
      <c r="F21" s="145"/>
      <c r="G21" s="145"/>
      <c r="H21" s="145"/>
    </row>
    <row r="22" spans="1:8" ht="20.100000000000001" customHeight="1">
      <c r="A22" s="147" t="s">
        <v>555</v>
      </c>
      <c r="B22" s="147" t="s">
        <v>556</v>
      </c>
      <c r="C22" s="146">
        <v>10.44</v>
      </c>
      <c r="D22" s="146">
        <v>10.44</v>
      </c>
      <c r="E22" s="146"/>
      <c r="F22" s="145"/>
      <c r="G22" s="145"/>
      <c r="H22" s="145"/>
    </row>
    <row r="23" spans="1:8" ht="12.75" customHeight="1">
      <c r="B23" s="53"/>
    </row>
    <row r="24" spans="1:8" ht="12.75" customHeight="1">
      <c r="C24" s="53"/>
      <c r="G24" s="53"/>
    </row>
  </sheetData>
  <mergeCells count="1">
    <mergeCell ref="A2:H2"/>
  </mergeCells>
  <phoneticPr fontId="2" type="noConversion"/>
  <printOptions horizontalCentered="1"/>
  <pageMargins left="0" right="0" top="0.99999998498150677" bottom="0.99999998498150677" header="0.49999999249075339" footer="0.49999999249075339"/>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10预算项目绩效目标表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2022-01-17T03:48:26Z</dcterms:modified>
</cp:coreProperties>
</file>